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20" windowWidth="11400" windowHeight="5772" tabRatio="300"/>
  </bookViews>
  <sheets>
    <sheet name="Прайс" sheetId="1" r:id="rId1"/>
  </sheets>
  <calcPr calcId="145621" refMode="R1C1"/>
</workbook>
</file>

<file path=xl/calcChain.xml><?xml version="1.0" encoding="utf-8"?>
<calcChain xmlns="http://schemas.openxmlformats.org/spreadsheetml/2006/main">
  <c r="L9" i="1"/>
  <c r="M9"/>
  <c r="L31"/>
  <c r="M31"/>
  <c r="L1302"/>
  <c r="M1302"/>
  <c r="L116"/>
  <c r="M116"/>
  <c r="L92"/>
  <c r="M92"/>
  <c r="L70"/>
  <c r="M70"/>
  <c r="L49"/>
  <c r="M49"/>
  <c r="L184"/>
  <c r="M184"/>
  <c r="L1547"/>
  <c r="M1547"/>
  <c r="L1520"/>
  <c r="M1520"/>
  <c r="L1498"/>
  <c r="M1498"/>
  <c r="L1479"/>
  <c r="M1479"/>
  <c r="L1459"/>
  <c r="M1459"/>
  <c r="L1442"/>
  <c r="M1442"/>
  <c r="L885"/>
  <c r="M885"/>
  <c r="L283"/>
  <c r="M283"/>
  <c r="L254"/>
  <c r="M254"/>
  <c r="L225"/>
  <c r="M225"/>
  <c r="L1609"/>
  <c r="M1609"/>
  <c r="L1584"/>
  <c r="M1584"/>
  <c r="L1421"/>
  <c r="M1421"/>
  <c r="L1396"/>
  <c r="M1396"/>
  <c r="L1371"/>
  <c r="M1371"/>
  <c r="L1346"/>
  <c r="M1346"/>
  <c r="L1321"/>
  <c r="M1321"/>
  <c r="L1279"/>
  <c r="M1279"/>
  <c r="L1254"/>
  <c r="M1254"/>
  <c r="L1229"/>
  <c r="M1229"/>
  <c r="L1204"/>
  <c r="M1204"/>
  <c r="L1179"/>
  <c r="M1179"/>
  <c r="L1154"/>
  <c r="M1154"/>
  <c r="L1129"/>
  <c r="M1129"/>
  <c r="L1104"/>
  <c r="M1104"/>
  <c r="L1079"/>
  <c r="M1079"/>
  <c r="L1054"/>
  <c r="M1054"/>
  <c r="L1029"/>
  <c r="M1029"/>
  <c r="L1004"/>
  <c r="M1004"/>
  <c r="L982"/>
  <c r="M982"/>
  <c r="L981"/>
  <c r="M981"/>
  <c r="L980"/>
  <c r="M980"/>
  <c r="L979"/>
  <c r="M979"/>
  <c r="L954"/>
  <c r="M954"/>
  <c r="L929"/>
  <c r="M929"/>
  <c r="L904"/>
  <c r="M904"/>
  <c r="L789"/>
  <c r="M789"/>
  <c r="L764"/>
  <c r="M764"/>
  <c r="L739"/>
  <c r="M739"/>
  <c r="L714"/>
  <c r="M714"/>
  <c r="L689"/>
  <c r="M689"/>
  <c r="L664"/>
  <c r="M664"/>
  <c r="L639"/>
  <c r="M639"/>
  <c r="L614"/>
  <c r="M614"/>
  <c r="L589"/>
  <c r="M589"/>
  <c r="L564"/>
  <c r="M564"/>
  <c r="L539"/>
  <c r="M539"/>
  <c r="L514"/>
  <c r="M514"/>
  <c r="L489"/>
  <c r="M489"/>
  <c r="L464"/>
  <c r="M464"/>
  <c r="L439"/>
  <c r="M439"/>
  <c r="L414"/>
  <c r="M414"/>
  <c r="L389"/>
  <c r="M389"/>
  <c r="L364"/>
  <c r="M364"/>
  <c r="L339"/>
  <c r="M339"/>
  <c r="L314"/>
  <c r="M314"/>
  <c r="L204"/>
  <c r="M204"/>
  <c r="L163"/>
  <c r="M163"/>
  <c r="L138"/>
  <c r="M138"/>
  <c r="L865"/>
  <c r="M865"/>
  <c r="L840"/>
  <c r="M840"/>
  <c r="L815"/>
  <c r="M815"/>
  <c r="O1"/>
</calcChain>
</file>

<file path=xl/sharedStrings.xml><?xml version="1.0" encoding="utf-8"?>
<sst xmlns="http://schemas.openxmlformats.org/spreadsheetml/2006/main" count="470" uniqueCount="219">
  <si>
    <t>Наименование</t>
  </si>
  <si>
    <t>Фотографии (чтобы увеличить фотографию выделите ее и потяните за левый нижний угол)</t>
  </si>
  <si>
    <t>Цвета /модели /размеры</t>
  </si>
  <si>
    <t>Минимальный заказ, шт.</t>
  </si>
  <si>
    <t>Кол-во шт. в упаковке</t>
  </si>
  <si>
    <t>Заказ (кол-во упаковок)</t>
  </si>
  <si>
    <t>Сумма</t>
  </si>
  <si>
    <t>ИТОГО:</t>
  </si>
  <si>
    <t>Примечание к заявке</t>
  </si>
  <si>
    <t>Интернет-магазин: www.textorg-shop.ru</t>
  </si>
  <si>
    <t>НОВИНКИ</t>
  </si>
  <si>
    <t>АРТИКУЛ: УТ-00008667</t>
  </si>
  <si>
    <t>в ассортименте</t>
  </si>
  <si>
    <t>1</t>
  </si>
  <si>
    <t>Гольфы детские белые</t>
  </si>
  <si>
    <t>Цена:</t>
  </si>
  <si>
    <t>АРТИКУЛ: УТ-00008666</t>
  </si>
  <si>
    <t>Гольфы детские цветные</t>
  </si>
  <si>
    <t>АРТИКУЛ: УТ-00008665</t>
  </si>
  <si>
    <t>12</t>
  </si>
  <si>
    <t>Колготки детские цветные</t>
  </si>
  <si>
    <t>Производитель: Китай, товар сертифицирован
Состав: 100% п/а
Размеры: от 3 до 14 лет
Цвета/расцветки: в ассортименте
Упаковка: 12 шт.</t>
  </si>
  <si>
    <t>АРТИКУЛ: УТ-00008641</t>
  </si>
  <si>
    <t>Футболка детская однотонная 4-8 лет (28-34)</t>
  </si>
  <si>
    <t>АРТИКУЛ: УТ-00008652</t>
  </si>
  <si>
    <t>Футболка детская однотонная 8-12 лет (34-40)</t>
  </si>
  <si>
    <t>АРТИКУЛ: УТ-00008656</t>
  </si>
  <si>
    <t>100</t>
  </si>
  <si>
    <t>10</t>
  </si>
  <si>
    <t>Брюки детские спортивные</t>
  </si>
  <si>
    <t>Производитель: Россия, товар сертифицирован
Брюки детские спортивные с одним карманом
Состав: 100% хлопок
Размеры: 28-36 (3-10 лет)
Цвета: серый, синий, красный
Упаковка: 10 шт. (по 2 шт.каждого размера)</t>
  </si>
  <si>
    <t>АРТИКУЛ: УТ-00008659</t>
  </si>
  <si>
    <t>5</t>
  </si>
  <si>
    <t>Костюм подростковый спортивный V1</t>
  </si>
  <si>
    <t>Производитель: Россия, товар сертифицирован
Состав: 100% хлопок
Размеры: 38-45
Более 20 моделей
Цвета/расцветки: в ассортименте
Упаковка: 5 шт.одной модели (1 размерная линейка)</t>
  </si>
  <si>
    <t>АРТИКУЛ: УТ-00008664</t>
  </si>
  <si>
    <t>Костюм подростковый спортивный V2</t>
  </si>
  <si>
    <t>АРТИКУЛ: УТ-00001575</t>
  </si>
  <si>
    <t>20</t>
  </si>
  <si>
    <t>Чешки детские в ассортименте (25-34 р-р)</t>
  </si>
  <si>
    <t>Производитель: Россия, товар сертифицирован
Состав: искусственная кожа
Размеры: 25; 26; 27; 28; 29; 30; 31; 32; 33; 34 (3-10 лет)
Цвета: черный, белый
Модели: в ассортименте
Упаковка: 20 пар (микс черных и белых расцветок и размеров одной модели)</t>
  </si>
  <si>
    <t>АРТИКУЛ: УТ-00008657</t>
  </si>
  <si>
    <t>Подтяжки детские в ассортименте</t>
  </si>
  <si>
    <t>Производитель: Китай
Состав: 100% полиэфир
Цвета/расцветки: в ассортименте
Модели: как на фото
Упаковка: 12 шт.</t>
  </si>
  <si>
    <t>АРТИКУЛ: УТ-00008658</t>
  </si>
  <si>
    <t>Ремень детский в ассортименте</t>
  </si>
  <si>
    <t>Производитель: Китай товар сертифицирован
Состав: экокожа
Цвета/расцветки: в ассортименте
Модели: в ассортименте
Упаковка: 12 шт.</t>
  </si>
  <si>
    <t>нижнее белье</t>
  </si>
  <si>
    <t>АРТИКУЛ: УТ-00000904</t>
  </si>
  <si>
    <t>Трусы детские боксеры Россия хлопок 2-6 лет</t>
  </si>
  <si>
    <t>Производитель: Россия, товар сертифицирован
Состав: 100% хлопок, качественное полотно
Размеры: 26, 28, 30, 32, 34
Упаковка: 10 шт.</t>
  </si>
  <si>
    <t>АРТИКУЛ: УТ-00002308</t>
  </si>
  <si>
    <t>Трусы детские боксеры Россия хлопок 6-12 лет</t>
  </si>
  <si>
    <t>Производитель: Россия, товар сертифицирован
Состав: 100% хлопок, качественное полотно
Размеры: 34; 36; 38; 40; 42
Более 10 вариантов расцветки
Упаковка: 10 штук разных размеров</t>
  </si>
  <si>
    <t>АРТИКУЛ: УТ-00000754</t>
  </si>
  <si>
    <t>Майка детская в ассортименте 26-34 для девочки</t>
  </si>
  <si>
    <t>Производитель: Россия, товар сертифицирован
Состав: 100% хлопок, плотность 180 г/м2
Размеры: 26; 28; 30; 32; 34 (2-6 лет)
Около 10 вариантов расцветок и рисунков
Упаковка: 10 штук (две линейки) разных расцветок</t>
  </si>
  <si>
    <t>АРТИКУЛ: УТ-00000755</t>
  </si>
  <si>
    <t>Майка детская в ассортименте 26-34 для мальчика</t>
  </si>
  <si>
    <t>Производитель: Россия, товар сертифицирован
Состав: 100% хлопок плотность 180 г/м2
Размеры:  26; 28; 30; 32; 34 (2-6 лет)
Около 10 вариантов расцветок и рисунков
Упаковка: 10 штук (две линейки) разных расцветок</t>
  </si>
  <si>
    <t>АРТИКУЛ: УТ-00000756</t>
  </si>
  <si>
    <t>Майка детская в ассортименте 34-42 для девочки</t>
  </si>
  <si>
    <t>Производитель: Россия, товар сертифицирован
Состав: 100% хлопок, плотность 180 г/м2
Размеры: 34; 36; 38; 40; 42 (6-12 лет)
Около 10 вариантов расцветок и рисунков
Упаковка: 10 штук (две линейки) разных расцветок</t>
  </si>
  <si>
    <t>АРТИКУЛ: УТ-00000757</t>
  </si>
  <si>
    <t>Майка детская в ассортименте 34-42 для мальчика</t>
  </si>
  <si>
    <t>АРТИКУЛ: УТ-00002914</t>
  </si>
  <si>
    <t>Майка детская для девочек 26-34 белая</t>
  </si>
  <si>
    <t>Производитель: Россия, товар сертифицирован
Состав: 100% хлопок
Размеры: 26; 28; 30; 32; 34 (2-6 лет)
Цвета: белый
Упаковка: 10 шт.</t>
  </si>
  <si>
    <t>АРТИКУЛ: УТ-00002915</t>
  </si>
  <si>
    <t>Майка детская для девочек 34-42 белая</t>
  </si>
  <si>
    <t>Производитель: Россия, товар сертифицирован
Состав: 100% хлопок
Размеры: 34; 36; 38; 40; 42 (6-12 лет)
Цвета: белый
Упаковка: 10 штук</t>
  </si>
  <si>
    <t>АРТИКУЛ: УТ-00003322</t>
  </si>
  <si>
    <t>Майка детская для мальчика 26-34 белая</t>
  </si>
  <si>
    <t>Производитель: Россия, товар сертифицирован
Состав: 100% хлопок
Размеры: 26; 28; 30; 32; 34 (2-6 лет)
Цвета: белый 
Упаковка: 10 шт.</t>
  </si>
  <si>
    <t>АРТИКУЛ: УТ-00003323</t>
  </si>
  <si>
    <t>Майка детская для мальчика 34-42 белая</t>
  </si>
  <si>
    <t>АРТИКУЛ: УТ-00001865</t>
  </si>
  <si>
    <t>Майка подростковая белая 38-46 (широкая лямка)</t>
  </si>
  <si>
    <t>Производитель: Россия, товар сертифицирован
Состав: 100% хлопок
Размеры: 38; 40; 42; 44; 46 (12-18 лет)
Цвета: белый
Упаковка: 10 шт. (2 размерные линейки)</t>
  </si>
  <si>
    <t>АРТИКУЛ: УТ-00002633</t>
  </si>
  <si>
    <t>Комплект детский майка+трусы 26-34 девочка</t>
  </si>
  <si>
    <t>Производитель: Россия,товар сертифицирован
Состав: 100% хлопок
Размеры: 26; 28; 30; 32; 34 (2-6 лет)
Цвета: в ассортименте
Модели: в ассортименте
Упаковка: 10 штук</t>
  </si>
  <si>
    <t>АРТИКУЛ: УТ-00002588</t>
  </si>
  <si>
    <t>Комплект детский майка+трусы 26-34 мальчик</t>
  </si>
  <si>
    <t>Производитель: Россия, товар сертифицирован
Состав: 100% хлопок
Размеры: 26; 28; 30; 32; 34 (2-6 лет)
Цвета: в ассортименте
Модели: в ассортименте
Упаковка: 10 штук разного размера и цвета, одной модели</t>
  </si>
  <si>
    <t>АРТИКУЛ: УТ-00002632</t>
  </si>
  <si>
    <t>Комплект детский майка+трусы 34-42 девочка</t>
  </si>
  <si>
    <t>Производитель: Россия,товар сертифицирован
Состав: 100% хлопок
Размеры: 34; 36; 38; 40; 42 (6-12 лет)
Цвета: в ассортименте
Модели: девочка
Упаковка: 10 штук разного размера и цвета, одной модели</t>
  </si>
  <si>
    <t>АРТИКУЛ: УТ-00002589</t>
  </si>
  <si>
    <t>Комплект детский майка+трусы 34-42 мальчик</t>
  </si>
  <si>
    <t>Производитель: Россия, товар сертифицирован
Состав: 100% хлопок
Размеры: 34; 36; 38; 40; 42 (6-12 лет)
Цвета: в ассортименте
Модели: мальчик
Упаковка: 10 штук разного размера и цвета, одной модели</t>
  </si>
  <si>
    <t>чулочно носочные</t>
  </si>
  <si>
    <t>АРТИКУЛ: УТ-00000778</t>
  </si>
  <si>
    <t>120</t>
  </si>
  <si>
    <t>Носки детские в ассортименте</t>
  </si>
  <si>
    <t>Производитель: Китай, товар сертифицирован
Состав: 80% хлопок; 15% полиамид; 5% лайкра
Размеры: 3-4; 4-5; 5-8; 9-12 лет
Индивидуальная упаковка каждой единицы
Более 10 моделей и расцветок
Высокое качество!
Упаковка: 12 пар разного цвета одного размера</t>
  </si>
  <si>
    <t>АРТИКУЛ: УТ-00003228</t>
  </si>
  <si>
    <t>Носки детские однотонные Россия</t>
  </si>
  <si>
    <t>Производитель: Россия, товар сертифицирован.
Состав: 87% хлопок; 10% полиамид; 3% эластан
Размеры: 16-18; 18-20; 20-22; 22-24
Цвета: в ассортименте
Упаковка: 10 пар одного размера/разного цвета</t>
  </si>
  <si>
    <t>АРТИКУЛ: УТ-00003364</t>
  </si>
  <si>
    <t>Носки детские ЭКОНОМ в ассортименте</t>
  </si>
  <si>
    <t>Производитель: Китай, товар сертифицирован
Состав: 80% хлопок, 15% п/а. 5% эластан
Размеры: 0-3; 3-4, 4-5; 5-8; 9-12 лет
Упаковка: 12 пар всех размеров, разных цветов и моделей
Более 100 моделей и расцветок
Паллет: 600 пар</t>
  </si>
  <si>
    <t>АРТИКУЛ: УТ-00000782</t>
  </si>
  <si>
    <t>Носки подростковые Россия премиум в ассортименте</t>
  </si>
  <si>
    <t>УТ-00006000</t>
  </si>
  <si>
    <t>18-20 р-р</t>
  </si>
  <si>
    <t>Производитель: Россия, товар сертифицирован
Состав: 97% хлопок; 3% эластан
Размеры: 18-20, 20-22, 22-24
Цвет: черный, серый, бежевый
Упаковка: 10 пар (один размер)
Высокое качество!</t>
  </si>
  <si>
    <t>УТ-00006001</t>
  </si>
  <si>
    <t>20-22 р-р</t>
  </si>
  <si>
    <t>УТ-00006002</t>
  </si>
  <si>
    <t>22-24 р-р</t>
  </si>
  <si>
    <t>АРТИКУЛ: УТ-00002627</t>
  </si>
  <si>
    <t>Колготки детские 100% хлопок (1-7 лет)</t>
  </si>
  <si>
    <t>Производитель: Беларусь, товар сертифицирован
Состав: 100% хлопок
Размеры: 74, 80, 104, 110, 116, 122 (1-7 лет)
Цвета: в ассортименте
Модели: в ассортименте
Упаковка: 10 штук одного цвета и одного размера</t>
  </si>
  <si>
    <t>АРТИКУЛ: УТ-00000733</t>
  </si>
  <si>
    <t>Колготки детские в ассортименте</t>
  </si>
  <si>
    <t>Производитель: Китай, товар сертифицирован
Состав: 85% бамбук ; 10% хлопок; 5% полиамид/ 85% хлопок ; 10% полиамид; 5% эластан
Размеры: S; M; L; XL (4 - 8 лет)
Цвета: в ассортименте
Модели: в ассортименте
Упаковка: 12 пар (3 размерные линейки разных моделей и расцветок)</t>
  </si>
  <si>
    <t>АРТИКУЛ: УТ-00003975</t>
  </si>
  <si>
    <t>36</t>
  </si>
  <si>
    <t>Колготки детские махровые для девочки</t>
  </si>
  <si>
    <t>Производитель: Китай, товар сертифицирован
Состав: 80% хлопок, 10% спандекс, 10% нейлон
Размеры: 116-128, 128-140, 140-152, 150-164
Цвета/расцветки: в ассортименте
Модели: в  ассортименте
Упаковка: 12 пар всех размеров, разных моделей и разного цвета</t>
  </si>
  <si>
    <t>АРТИКУЛ: УТ-00003976</t>
  </si>
  <si>
    <t>Колготки детские махровые для мальчика</t>
  </si>
  <si>
    <t>Производитель: Китай, товар сертифицирован
Состав: 80% бамбук; 15% хлопок; 5% полиамид
Размеры: 92-98, 104-110, 116-122
Цвета/расцветки: в ассортименте
Модели: в ассортименте
Упаковка: 12 пар всех размеров, разных моделей и разного цвета</t>
  </si>
  <si>
    <t>одежда</t>
  </si>
  <si>
    <t>АРТИКУЛ: УТ-00007634</t>
  </si>
  <si>
    <t>Леггинсы детские для девочки (6-10 лет)</t>
  </si>
  <si>
    <t>Производитель: Россия, товар сертифицирован
Состав: 92% хлопок 8% эластан, кулирка,плотность 180 г/м2
Размеры: 122, 128, 134, 140, 146, 152 (6-10 лет)
Цвета: белый, розовый, серый меланж, черный
Упаковка: 1 шт.</t>
  </si>
  <si>
    <t>АРТИКУЛ: УТ-00001643</t>
  </si>
  <si>
    <t>Водолазка школьная короткий рукав</t>
  </si>
  <si>
    <t>Производитель: Россия, товар сертифицирован
Состав: 95% хлопок; 5% эластан
Размеры: фактические 7, 8, 9, 10, 11 лет
Упаковка: 1 шт.</t>
  </si>
  <si>
    <t>АРТИКУЛ: УТ-00006174</t>
  </si>
  <si>
    <t>Футболка детская белая 26-34 размер</t>
  </si>
  <si>
    <t>Производитель: Россия, товар сертифицирован
Состав: 100% хлопок (кулирка гладь, плотность 140 гр/м2)
Цвета: белый
Размеры: 26-34 (2-6 лет)
Упаковка: 10 штук (две размерные линейки)</t>
  </si>
  <si>
    <t>АРТИКУЛ: УТ-00006175</t>
  </si>
  <si>
    <t>Футболка детская белая 34-42 размер</t>
  </si>
  <si>
    <t>Производитель: Россия, товар сертифицирован
Состав: 100% хлопок (кулирка гладь, плотность 140 гр/м2)
Цвета: белый
Размеры: 34-42 (6-12 лет)
Упаковка: 10 штук (две размерные линейки)</t>
  </si>
  <si>
    <t>АРТИКУЛ: УТ-00007633</t>
  </si>
  <si>
    <t>Футболка детская для девочки премиум (6-10 лет)</t>
  </si>
  <si>
    <t>Производитель: Россия, товар сертифицирован
Состав: 100% хлопок, кулирка,плотность 140 г/м2
Размеры: 98-104, 110-116, 122-128, 134-140
Цвета: белый, молочный, розовый, серый меланж
Упаковка: 1 шт.</t>
  </si>
  <si>
    <t>АРТИКУЛ: УТ-00007635</t>
  </si>
  <si>
    <t>Футболка детская для мальчика премиум (6-10 лет)</t>
  </si>
  <si>
    <t>Производитель: Россия, товар сертифицирован
Состав: 100% хлопок, кулирка,плотность 140 г/м2
Размеры: 98-104, 110-116, 122-128, 134-140
Цвета: белый, серый меланж, голубой
Упаковка: 1 шт.</t>
  </si>
  <si>
    <t>АРТИКУЛ: УТ-00007649</t>
  </si>
  <si>
    <t>Футболка для девочки с цветочным декором (6-10 лет)</t>
  </si>
  <si>
    <t>Производитель: Россия, товар сертифицирован
Состав: 92% хлопок, 8% эластан, плотность 180 г/м2
Размеры: 122,128,134,140,146,152 (6-10 лет)
Цвета: белый, молочный, розовый
Упаковка: 1 шт.</t>
  </si>
  <si>
    <t>АРТИКУЛ: УТ-00007648</t>
  </si>
  <si>
    <t>Кофта для девочки премиум (6-10 лет)</t>
  </si>
  <si>
    <t>Производитель: Россия, товар сертифицирован
Состав: 92% хлопок 8% эластан,плотность 180 г/м2
Размер: 122; 128; 134; 140; 146; 152 (6-10 лет)
Цвета: белый, молочный, розовый
Упаковка: 1 шт.</t>
  </si>
  <si>
    <t>АРТИКУЛ: УТ-00007647</t>
  </si>
  <si>
    <t>Водолазка детская для мальчика премиум (6-10 лет)</t>
  </si>
  <si>
    <t>Производитель: Россия, товар сертифицирован
Размеры: 122, 128, 134, 140, 146, 152 (6-10 лет)
Состав: 92% хлопок, 8% эластан, плотность 210 г/м2
Цвета: белый, серый меланж, синий.</t>
  </si>
  <si>
    <t>АРТИКУЛ: УТ-00007646</t>
  </si>
  <si>
    <t>Велосипедки детские для девочки премиум (6-10 лет)</t>
  </si>
  <si>
    <t>Производитель: Россия, товар сертифицирован
Состав: 92% хлопок 8% эластан,плотность 180 г/м2
Размеры: 122, 128, 134, 140, 146, 152 (6-10 лет)
Цвета: белый, розовый, серый меланж, черный
Упаковка: 1 шт.</t>
  </si>
  <si>
    <t>АРТИКУЛ: УТ-00001687</t>
  </si>
  <si>
    <t>Шорты детские черные 28-36 ("школьные")</t>
  </si>
  <si>
    <t>Производитель: Россия, товар сертифицирован
Состав: 100% хлопок
Размеры: 28; 30; 32; 34; 36 (3-10 лет)
Цвета: черный
Упаковка: 10 шт. (одна размерная линейка)</t>
  </si>
  <si>
    <t>АРТИКУЛ: УТ-00007665</t>
  </si>
  <si>
    <t>Сарафан для девочки премиум (6-10 лет)</t>
  </si>
  <si>
    <t>Производитель: Россия, товар сертифицирован
Размеры: 122, 128, 134, 140, 146, 152 (6-10 лет)
Состав: 100% хлопок, плотность 240 г/м2
Цвета: темно-синий</t>
  </si>
  <si>
    <t>АРТИКУЛ: УТ-00007666</t>
  </si>
  <si>
    <t>Юбка для девочки премиум (6-10 лет)</t>
  </si>
  <si>
    <t>Производитель: Россия, товар сертифицирован
Размеры:122,128, 134, 140, 146, 152 (6-10 лет)
Состав: 100% хлопок, плотность 240 г/м2
Цвета: темно-синий</t>
  </si>
  <si>
    <t>обувь</t>
  </si>
  <si>
    <t>АРТИКУЛ: УТ-00000195</t>
  </si>
  <si>
    <t>16</t>
  </si>
  <si>
    <t>Кеды детские в ассортименте р-р 23-30 для девочки</t>
  </si>
  <si>
    <t>Производитель: Россия, товар сертифицирован
Состав: верх и стелька текстиль
Функциональная шнуровка, застежка на липучку, перфорация, резиновая подошва
Размеры: 23, 24, 25; 26; 27; 28; 29; 30
Возраст: от 2 до 7 лет
Более 20 моделей + по 5 расцветок на каждую модель
Каждая пара в индивидуальной упаковке
Упаковка: 16 пар одной модели разных цветок в коробке (2 линейки)</t>
  </si>
  <si>
    <t>АРТИКУЛ: УТ-00004519</t>
  </si>
  <si>
    <t>14</t>
  </si>
  <si>
    <t>Кроссовки детские в ассортименте</t>
  </si>
  <si>
    <t>Производитель: Китай, товар сертифицирован
Состав: искусственная кожа
Размеры: 20; 21; 22; 23; 24; 25; 26; 27; 28; 29; 30; 32; 34; 36
Цвета/расцветки: в ассортименте
Модели: в ассортименте
Упаковка: 14 пар (размерный ряд одной модели, разных расцветок)</t>
  </si>
  <si>
    <t>ПОСМОТРЕТЬ ФОТОГРАФИИ НА САЙТЕ!</t>
  </si>
  <si>
    <t>Производитель: Россия
Состав: 100% хлопок
Размеры: 1-4 года
Цвета: в ассортименте                                                         Упаковка: 4 шт. размерный ряд                                      Модель: более 5 моделей и расцветок</t>
  </si>
  <si>
    <t>Производитель: Россия
Состав: 100% хлопок
Размеры: 4-8 лет.
Цвета: в ассортименте                                       Упаковка: 5шт размерный ряд                                             Модель: более 5 моделей и расцветок</t>
  </si>
  <si>
    <t>Производитель: Россия
Состав: 100% хлопок
Размеры: 8-12 лет.
Цвета: в ассортименте                                          Упаковка: 5шт. Размерный ряд                           Модель: более 5 моделей и расцветок</t>
  </si>
  <si>
    <t>Спортивный костюм 1-4 года</t>
  </si>
  <si>
    <t>Спортивный костюм 4-8 лет</t>
  </si>
  <si>
    <t>Спортивный костюм 8-12 лет</t>
  </si>
  <si>
    <t>Производитель: Китай, товар сертифицирован
Состав: 100% хлопок
Размеры: 27-30, 31-34, 35-38 (4-12 лет)
Цвета: белые
Упаковка: 12 штук (4 размерных линейки)</t>
  </si>
  <si>
    <t>Производитель: Китай, товар сертифицирован
Состав: 100% хлопок
Размеры: 27-30, 31-34, 35-38 (4-12 лет)
Цвета: в ассортименте
Упаковка: 12 штук (4 размерных линейки)</t>
  </si>
  <si>
    <t>Производство: Узбекистан, товар сертифицирован
Состав: 100% хлопок
Размеры: 4, 5, 6, 7, 8 лет
Цвета/расцветки: в ассортименте
Упаковка: 10 штук разных цветов (2 размерных линейки)</t>
  </si>
  <si>
    <t>Производство: Узбекистан, товар сертифицирован
Состав: 100% хлопок
Размеры: 8-12 лет
Цвета/расцветки: в ассортименте
Упаковка:  10 штук разных цветов (2 размерных линейки)</t>
  </si>
  <si>
    <t>Колготки детские полиамид</t>
  </si>
  <si>
    <t xml:space="preserve">Производитель: Китай
Состав: 100% п/э
Размеры: 6-8, 9-11, 12-14 лет
Цвет: белый                                                                               Упаковка: 18шт (6 размерных линеек)                                                      Модель: более 5 моделей и расцветок
</t>
  </si>
  <si>
    <t>Толстовка детская с принтом</t>
  </si>
  <si>
    <t xml:space="preserve">Производитель: Узбекистан
Состав: 100% хлопок
Размеры: 1-2, 3-4, 5-6, 7-8 лет                                  Упаковка: 4 шт.
Цвета: голубой, бирюзовый, серый, синий        Модель: 1 модель
</t>
  </si>
  <si>
    <t>Толстовка детская для мальчика</t>
  </si>
  <si>
    <t xml:space="preserve">Производитель: Узбекистан
Состав: 100% хлопок
Размеры: 2,3,4,5 лет                                              Упаковка: 4 шт.
Цвета: голубой, бирюзовый, серый, синий, желтый, бежевый, красный                                                        Модель: белее 5 моделей и расцветок
</t>
  </si>
  <si>
    <t>Толстовка детская военный принт</t>
  </si>
  <si>
    <t xml:space="preserve">Производитель: Узбекистан
Состав: 100% хлопок
Размеры: 2,3,4,5 лет                                           Упаковка: 4 шт.
Цвета: голубой, серый, синий, красный, черный. Модель: 1 модель
</t>
  </si>
  <si>
    <t>Толстовка детская для девочки с принтом</t>
  </si>
  <si>
    <t xml:space="preserve">Производитель: Узбекистан
Состав: 100% хлопок
Размеры: 5 - 8 лет                                                 Упаковка: 4 шт.
Цвета: в ассортименте                                               Модель: более 10 моделей и расцветок
</t>
  </si>
  <si>
    <t>Толстовка детская для девочки</t>
  </si>
  <si>
    <t xml:space="preserve">Производитель: Узбекистан
Состав: 100% хлопок
Размеры: 5 - 8 лет                                              Упаковка: 4 шт.
Цвета: в ассортименте                                                 Модель: более 10 моделей и расцветок
</t>
  </si>
  <si>
    <t>Толстовка детская "обманка"</t>
  </si>
  <si>
    <t xml:space="preserve">Производитель: Узбекистан
Состав: 100% хлопок
Размеры: 5, 6, 7, 8 лет                                                  Упаковка: 4 шт.
Цвета: голубой, бирюзовый, серый, синий,  желтый, бежевый.                                                                  Модель: 1 модель
</t>
  </si>
  <si>
    <t>Кальсоны подростковые</t>
  </si>
  <si>
    <t>Производитель: Россия, товар сертифицирован
Состав: 100% х/б
Размеры: 110-158 (5-14 лет)
Цвета/расцветки: черный
Модели: прямы, со штрипкой, манжет
Упаковка: 12 штук (всех размеров по 2шт)</t>
  </si>
  <si>
    <t>Рубашка детская с длинным рукавом</t>
  </si>
  <si>
    <t>Производитель: Китай, товар сертифицирован
Состав: 85% хлопок, 15% ПЭ
Размеры: 25-29, 29-34, 30-36,  34-37, 38-41
Упаковка: 50-60 штук в зависимости от цвета Модель: более 10 моделей и расцветок</t>
  </si>
  <si>
    <t>Рубашка детская с коротким рукавом</t>
  </si>
  <si>
    <t xml:space="preserve">Рубашка детская в полоску с длинным рукавом </t>
  </si>
  <si>
    <t xml:space="preserve">Рубашка детская в полоску с коротким рукавом </t>
  </si>
  <si>
    <t xml:space="preserve">  </t>
  </si>
  <si>
    <t>Водолазка детская трикотажная однотонная</t>
  </si>
  <si>
    <t>Производитель: Россия, товар сертифицирован</t>
  </si>
  <si>
    <t>Состав: 100% хлопок</t>
  </si>
  <si>
    <t>Размеры: 28, 30, 32, 34, 36 (3-10 лет)</t>
  </si>
  <si>
    <t>Упаковка: 10 штук (по 2шт. каждого размера)</t>
  </si>
  <si>
    <t>Цвета: белый, серый и синий</t>
  </si>
  <si>
    <t>Колготки детские однотонные 98-164</t>
  </si>
  <si>
    <t>Производитель: Китай, товар сертифицирован
Состав: 82% хлопок; 15,5% полиамид; 2,5% эластан
Размеры: 98-104; 104-116; 116-128; 128-140; 140-152; 152-164
Цвета/расцветки: в ассортименте
Модели: в ассортименте
Упаковка: 6 штук одного размера, разного цвета. Паллет: 168 штук в ассортименте</t>
  </si>
  <si>
    <t>Колготки детские с рисунком в ассортименте</t>
  </si>
  <si>
    <t>Производитель: Китай, товар сертифицирован
Состав: 82% хлопок; 15,5% полиамид; 2,5% эластан
Размеры: 92-98; 98-104; 104-116; 116-128; 128-140
Цвета/расцветки: в ассортименте
Модели: в ассортименте
Упаковка: 6 штук одного размера, разного цвета. Паллет: 168 штук в ассортименте</t>
  </si>
  <si>
    <t xml:space="preserve"> </t>
  </si>
  <si>
    <t>Дата обновления прайса: 17.07.2020</t>
  </si>
  <si>
    <t>Цены действительны до: 29.07.2020</t>
  </si>
</sst>
</file>

<file path=xl/styles.xml><?xml version="1.0" encoding="utf-8"?>
<styleSheet xmlns="http://schemas.openxmlformats.org/spreadsheetml/2006/main">
  <numFmts count="1">
    <numFmt numFmtId="172" formatCode="0.00\ \р\."/>
  </numFmts>
  <fonts count="31">
    <font>
      <sz val="8"/>
      <name val="Arial"/>
    </font>
    <font>
      <b/>
      <sz val="18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20"/>
      <name val="Calibri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b/>
      <u/>
      <sz val="9"/>
      <name val="Arial"/>
      <family val="2"/>
      <charset val="204"/>
    </font>
    <font>
      <sz val="11"/>
      <name val="Calibri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8"/>
      <name val="Arial"/>
      <family val="2"/>
      <charset val="204"/>
    </font>
    <font>
      <sz val="8"/>
      <name val="Calibri"/>
      <family val="2"/>
      <charset val="204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sz val="8"/>
      <color rgb="FFFFFFFF"/>
      <name val="Arial"/>
      <family val="2"/>
    </font>
    <font>
      <u/>
      <sz val="14"/>
      <color theme="10"/>
      <name val="Arial"/>
      <family val="2"/>
      <charset val="204"/>
    </font>
    <font>
      <b/>
      <u/>
      <sz val="12"/>
      <color theme="10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u/>
      <sz val="9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DCDCDC"/>
      </patternFill>
    </fill>
    <fill>
      <patternFill patternType="solid">
        <fgColor rgb="FF00FF00"/>
      </patternFill>
    </fill>
    <fill>
      <patternFill patternType="solid">
        <fgColor rgb="FFFFFF99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 wrapText="1"/>
    </xf>
    <xf numFmtId="0" fontId="0" fillId="2" borderId="0" xfId="0" applyFill="1" applyAlignment="1">
      <alignment horizontal="centerContinuous" vertical="center"/>
    </xf>
    <xf numFmtId="0" fontId="6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0" fillId="0" borderId="2" xfId="0" applyBorder="1" applyAlignment="1">
      <alignment horizontal="left"/>
    </xf>
    <xf numFmtId="0" fontId="2" fillId="0" borderId="0" xfId="0" applyFont="1" applyAlignment="1">
      <alignment horizontal="left" vertical="top" wrapText="1"/>
    </xf>
    <xf numFmtId="0" fontId="1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0" fontId="20" fillId="0" borderId="0" xfId="1" applyFont="1" applyBorder="1" applyAlignment="1">
      <alignment horizontal="left"/>
    </xf>
    <xf numFmtId="172" fontId="4" fillId="3" borderId="0" xfId="0" applyNumberFormat="1" applyFont="1" applyFill="1" applyAlignment="1">
      <alignment horizontal="right"/>
    </xf>
    <xf numFmtId="172" fontId="9" fillId="0" borderId="0" xfId="0" applyNumberFormat="1" applyFont="1" applyAlignment="1">
      <alignment horizontal="center"/>
    </xf>
    <xf numFmtId="172" fontId="10" fillId="0" borderId="0" xfId="0" applyNumberFormat="1" applyFont="1" applyAlignment="1">
      <alignment horizontal="center"/>
    </xf>
    <xf numFmtId="0" fontId="21" fillId="0" borderId="0" xfId="1" applyFont="1" applyAlignment="1">
      <alignment horizontal="left"/>
    </xf>
    <xf numFmtId="0" fontId="7" fillId="4" borderId="1" xfId="0" applyFont="1" applyFill="1" applyBorder="1" applyAlignment="1" applyProtection="1">
      <alignment horizontal="right"/>
      <protection locked="0"/>
    </xf>
    <xf numFmtId="172" fontId="2" fillId="0" borderId="0" xfId="0" applyNumberFormat="1" applyFont="1" applyAlignment="1">
      <alignment horizontal="right" vertical="top" wrapText="1"/>
    </xf>
    <xf numFmtId="172" fontId="0" fillId="0" borderId="0" xfId="0" applyNumberFormat="1" applyAlignment="1">
      <alignment horizontal="left"/>
    </xf>
    <xf numFmtId="0" fontId="0" fillId="4" borderId="2" xfId="0" applyFill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13" fillId="0" borderId="0" xfId="0" applyFont="1" applyBorder="1" applyAlignment="1">
      <alignment horizontal="left" vertical="top" wrapText="1"/>
    </xf>
    <xf numFmtId="172" fontId="13" fillId="0" borderId="0" xfId="0" applyNumberFormat="1" applyFont="1" applyBorder="1" applyAlignment="1">
      <alignment horizontal="left" vertical="top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24" fillId="5" borderId="1" xfId="0" applyFont="1" applyFill="1" applyBorder="1" applyAlignment="1">
      <alignment horizontal="right"/>
    </xf>
    <xf numFmtId="172" fontId="26" fillId="0" borderId="0" xfId="0" applyNumberFormat="1" applyFont="1" applyAlignment="1">
      <alignment horizontal="center"/>
    </xf>
    <xf numFmtId="172" fontId="27" fillId="0" borderId="0" xfId="0" applyNumberFormat="1" applyFont="1" applyAlignment="1">
      <alignment horizontal="center"/>
    </xf>
    <xf numFmtId="0" fontId="23" fillId="0" borderId="0" xfId="0" applyFont="1" applyAlignment="1">
      <alignment horizontal="left" vertical="top" wrapText="1"/>
    </xf>
    <xf numFmtId="172" fontId="23" fillId="0" borderId="0" xfId="0" applyNumberFormat="1" applyFont="1" applyAlignment="1">
      <alignment horizontal="right" vertical="top" wrapText="1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vertical="top" wrapText="1"/>
    </xf>
    <xf numFmtId="172" fontId="28" fillId="0" borderId="0" xfId="0" applyNumberFormat="1" applyFont="1" applyBorder="1" applyAlignment="1">
      <alignment horizontal="left" vertical="top" wrapText="1"/>
    </xf>
    <xf numFmtId="0" fontId="29" fillId="0" borderId="0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left" vertical="center"/>
    </xf>
    <xf numFmtId="172" fontId="28" fillId="0" borderId="0" xfId="0" applyNumberFormat="1" applyFont="1" applyBorder="1" applyAlignment="1">
      <alignment horizontal="right" vertical="top" wrapText="1"/>
    </xf>
    <xf numFmtId="0" fontId="28" fillId="0" borderId="0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/>
    </xf>
    <xf numFmtId="172" fontId="28" fillId="0" borderId="0" xfId="0" applyNumberFormat="1" applyFont="1" applyAlignment="1">
      <alignment horizontal="right" vertical="top" wrapText="1"/>
    </xf>
    <xf numFmtId="10" fontId="29" fillId="0" borderId="0" xfId="0" applyNumberFormat="1" applyFont="1" applyBorder="1" applyAlignment="1">
      <alignment horizontal="left"/>
    </xf>
    <xf numFmtId="0" fontId="28" fillId="0" borderId="0" xfId="0" applyFont="1" applyAlignment="1">
      <alignment horizontal="left"/>
    </xf>
    <xf numFmtId="0" fontId="16" fillId="0" borderId="0" xfId="0" applyFont="1" applyBorder="1" applyAlignment="1">
      <alignment wrapText="1"/>
    </xf>
    <xf numFmtId="0" fontId="2" fillId="0" borderId="0" xfId="0" applyFont="1" applyBorder="1" applyAlignment="1">
      <alignment vertical="top" wrapText="1"/>
    </xf>
    <xf numFmtId="0" fontId="11" fillId="0" borderId="0" xfId="0" applyFont="1" applyBorder="1" applyAlignment="1">
      <alignment wrapText="1"/>
    </xf>
    <xf numFmtId="0" fontId="17" fillId="0" borderId="0" xfId="0" applyFont="1" applyBorder="1" applyAlignment="1">
      <alignment horizontal="right" wrapText="1"/>
    </xf>
    <xf numFmtId="0" fontId="16" fillId="0" borderId="0" xfId="0" applyFont="1" applyBorder="1" applyAlignment="1">
      <alignment vertical="top" wrapText="1"/>
    </xf>
    <xf numFmtId="0" fontId="2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8" fillId="2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11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0" fillId="0" borderId="0" xfId="0" applyFont="1" applyAlignment="1"/>
    <xf numFmtId="0" fontId="5" fillId="0" borderId="0" xfId="0" applyFont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2" fillId="0" borderId="1" xfId="0" applyFont="1" applyBorder="1" applyAlignment="1">
      <alignment horizontal="center" wrapText="1"/>
    </xf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29" fillId="0" borderId="0" xfId="0" applyFont="1" applyBorder="1" applyAlignment="1">
      <alignment horizontal="left" vertical="top" wrapText="1"/>
    </xf>
    <xf numFmtId="0" fontId="29" fillId="0" borderId="0" xfId="0" applyFont="1" applyBorder="1" applyAlignment="1">
      <alignment horizontal="left" vertical="top"/>
    </xf>
    <xf numFmtId="172" fontId="14" fillId="0" borderId="0" xfId="0" applyNumberFormat="1" applyFont="1" applyBorder="1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</xdr:row>
      <xdr:rowOff>91440</xdr:rowOff>
    </xdr:from>
    <xdr:to>
      <xdr:col>11</xdr:col>
      <xdr:colOff>982980</xdr:colOff>
      <xdr:row>2</xdr:row>
      <xdr:rowOff>1059180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6680" y="822960"/>
          <a:ext cx="1060704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812</xdr:row>
      <xdr:rowOff>137160</xdr:rowOff>
    </xdr:from>
    <xdr:to>
      <xdr:col>6</xdr:col>
      <xdr:colOff>457200</xdr:colOff>
      <xdr:row>831</xdr:row>
      <xdr:rowOff>114300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92780" y="133151880"/>
          <a:ext cx="2842260" cy="27736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837</xdr:row>
      <xdr:rowOff>137160</xdr:rowOff>
    </xdr:from>
    <xdr:to>
      <xdr:col>6</xdr:col>
      <xdr:colOff>457200</xdr:colOff>
      <xdr:row>856</xdr:row>
      <xdr:rowOff>114300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92780" y="136832340"/>
          <a:ext cx="2842260" cy="2781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411480</xdr:colOff>
      <xdr:row>864</xdr:row>
      <xdr:rowOff>38100</xdr:rowOff>
    </xdr:from>
    <xdr:to>
      <xdr:col>6</xdr:col>
      <xdr:colOff>472440</xdr:colOff>
      <xdr:row>882</xdr:row>
      <xdr:rowOff>45720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208020" y="140695680"/>
          <a:ext cx="2842260" cy="272796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135</xdr:row>
      <xdr:rowOff>137160</xdr:rowOff>
    </xdr:from>
    <xdr:to>
      <xdr:col>6</xdr:col>
      <xdr:colOff>457200</xdr:colOff>
      <xdr:row>154</xdr:row>
      <xdr:rowOff>114300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192780" y="2298192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160</xdr:row>
      <xdr:rowOff>137160</xdr:rowOff>
    </xdr:from>
    <xdr:to>
      <xdr:col>6</xdr:col>
      <xdr:colOff>457200</xdr:colOff>
      <xdr:row>179</xdr:row>
      <xdr:rowOff>114300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92780" y="270281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201</xdr:row>
      <xdr:rowOff>137160</xdr:rowOff>
    </xdr:from>
    <xdr:to>
      <xdr:col>6</xdr:col>
      <xdr:colOff>457200</xdr:colOff>
      <xdr:row>220</xdr:row>
      <xdr:rowOff>114300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92780" y="335889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311</xdr:row>
      <xdr:rowOff>137160</xdr:rowOff>
    </xdr:from>
    <xdr:to>
      <xdr:col>6</xdr:col>
      <xdr:colOff>457200</xdr:colOff>
      <xdr:row>330</xdr:row>
      <xdr:rowOff>114300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192780" y="5078730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336</xdr:row>
      <xdr:rowOff>137160</xdr:rowOff>
    </xdr:from>
    <xdr:to>
      <xdr:col>6</xdr:col>
      <xdr:colOff>457200</xdr:colOff>
      <xdr:row>355</xdr:row>
      <xdr:rowOff>114300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192780" y="5483352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361</xdr:row>
      <xdr:rowOff>137160</xdr:rowOff>
    </xdr:from>
    <xdr:to>
      <xdr:col>6</xdr:col>
      <xdr:colOff>457200</xdr:colOff>
      <xdr:row>380</xdr:row>
      <xdr:rowOff>114300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92780" y="588797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386</xdr:row>
      <xdr:rowOff>137160</xdr:rowOff>
    </xdr:from>
    <xdr:to>
      <xdr:col>6</xdr:col>
      <xdr:colOff>457200</xdr:colOff>
      <xdr:row>405</xdr:row>
      <xdr:rowOff>114300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192780" y="629259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411</xdr:row>
      <xdr:rowOff>137160</xdr:rowOff>
    </xdr:from>
    <xdr:to>
      <xdr:col>6</xdr:col>
      <xdr:colOff>457200</xdr:colOff>
      <xdr:row>430</xdr:row>
      <xdr:rowOff>114300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192780" y="669721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436</xdr:row>
      <xdr:rowOff>137160</xdr:rowOff>
    </xdr:from>
    <xdr:to>
      <xdr:col>6</xdr:col>
      <xdr:colOff>457200</xdr:colOff>
      <xdr:row>455</xdr:row>
      <xdr:rowOff>114300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192780" y="712317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461</xdr:row>
      <xdr:rowOff>137160</xdr:rowOff>
    </xdr:from>
    <xdr:to>
      <xdr:col>6</xdr:col>
      <xdr:colOff>457200</xdr:colOff>
      <xdr:row>480</xdr:row>
      <xdr:rowOff>114300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192780" y="752779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486</xdr:row>
      <xdr:rowOff>137160</xdr:rowOff>
    </xdr:from>
    <xdr:to>
      <xdr:col>6</xdr:col>
      <xdr:colOff>457200</xdr:colOff>
      <xdr:row>505</xdr:row>
      <xdr:rowOff>114300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192780" y="7932420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511</xdr:row>
      <xdr:rowOff>137160</xdr:rowOff>
    </xdr:from>
    <xdr:to>
      <xdr:col>6</xdr:col>
      <xdr:colOff>457200</xdr:colOff>
      <xdr:row>530</xdr:row>
      <xdr:rowOff>114300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192780" y="8354568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536</xdr:row>
      <xdr:rowOff>137160</xdr:rowOff>
    </xdr:from>
    <xdr:to>
      <xdr:col>6</xdr:col>
      <xdr:colOff>457200</xdr:colOff>
      <xdr:row>555</xdr:row>
      <xdr:rowOff>114300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192780" y="8776716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561</xdr:row>
      <xdr:rowOff>137160</xdr:rowOff>
    </xdr:from>
    <xdr:to>
      <xdr:col>6</xdr:col>
      <xdr:colOff>457200</xdr:colOff>
      <xdr:row>580</xdr:row>
      <xdr:rowOff>114300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192780" y="9198864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586</xdr:row>
      <xdr:rowOff>137160</xdr:rowOff>
    </xdr:from>
    <xdr:to>
      <xdr:col>6</xdr:col>
      <xdr:colOff>457200</xdr:colOff>
      <xdr:row>605</xdr:row>
      <xdr:rowOff>114300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192780" y="9621012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611</xdr:row>
      <xdr:rowOff>137160</xdr:rowOff>
    </xdr:from>
    <xdr:to>
      <xdr:col>6</xdr:col>
      <xdr:colOff>457200</xdr:colOff>
      <xdr:row>630</xdr:row>
      <xdr:rowOff>114300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192780" y="1002563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636</xdr:row>
      <xdr:rowOff>137160</xdr:rowOff>
    </xdr:from>
    <xdr:to>
      <xdr:col>6</xdr:col>
      <xdr:colOff>457200</xdr:colOff>
      <xdr:row>655</xdr:row>
      <xdr:rowOff>114300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192780" y="1043025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661</xdr:row>
      <xdr:rowOff>137160</xdr:rowOff>
    </xdr:from>
    <xdr:to>
      <xdr:col>6</xdr:col>
      <xdr:colOff>457200</xdr:colOff>
      <xdr:row>680</xdr:row>
      <xdr:rowOff>114300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192780" y="1083487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686</xdr:row>
      <xdr:rowOff>137160</xdr:rowOff>
    </xdr:from>
    <xdr:to>
      <xdr:col>6</xdr:col>
      <xdr:colOff>457200</xdr:colOff>
      <xdr:row>705</xdr:row>
      <xdr:rowOff>114300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192780" y="11239500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711</xdr:row>
      <xdr:rowOff>137160</xdr:rowOff>
    </xdr:from>
    <xdr:to>
      <xdr:col>6</xdr:col>
      <xdr:colOff>457200</xdr:colOff>
      <xdr:row>730</xdr:row>
      <xdr:rowOff>114300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192780" y="1166164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736</xdr:row>
      <xdr:rowOff>137160</xdr:rowOff>
    </xdr:from>
    <xdr:to>
      <xdr:col>6</xdr:col>
      <xdr:colOff>457200</xdr:colOff>
      <xdr:row>755</xdr:row>
      <xdr:rowOff>114300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192780" y="12066270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761</xdr:row>
      <xdr:rowOff>137160</xdr:rowOff>
    </xdr:from>
    <xdr:to>
      <xdr:col>6</xdr:col>
      <xdr:colOff>457200</xdr:colOff>
      <xdr:row>780</xdr:row>
      <xdr:rowOff>114300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192780" y="12470892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786</xdr:row>
      <xdr:rowOff>137160</xdr:rowOff>
    </xdr:from>
    <xdr:to>
      <xdr:col>6</xdr:col>
      <xdr:colOff>457200</xdr:colOff>
      <xdr:row>805</xdr:row>
      <xdr:rowOff>114300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192780" y="1287551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903</xdr:row>
      <xdr:rowOff>38100</xdr:rowOff>
    </xdr:from>
    <xdr:to>
      <xdr:col>6</xdr:col>
      <xdr:colOff>281940</xdr:colOff>
      <xdr:row>922</xdr:row>
      <xdr:rowOff>30480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025140" y="146654520"/>
          <a:ext cx="2834640" cy="31699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926</xdr:row>
      <xdr:rowOff>137160</xdr:rowOff>
    </xdr:from>
    <xdr:to>
      <xdr:col>6</xdr:col>
      <xdr:colOff>457200</xdr:colOff>
      <xdr:row>945</xdr:row>
      <xdr:rowOff>114300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192780" y="1505254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951</xdr:row>
      <xdr:rowOff>137160</xdr:rowOff>
    </xdr:from>
    <xdr:to>
      <xdr:col>6</xdr:col>
      <xdr:colOff>457200</xdr:colOff>
      <xdr:row>970</xdr:row>
      <xdr:rowOff>114300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192780" y="15457170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976</xdr:row>
      <xdr:rowOff>137160</xdr:rowOff>
    </xdr:from>
    <xdr:to>
      <xdr:col>6</xdr:col>
      <xdr:colOff>457200</xdr:colOff>
      <xdr:row>995</xdr:row>
      <xdr:rowOff>114300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192780" y="15861792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1001</xdr:row>
      <xdr:rowOff>137160</xdr:rowOff>
    </xdr:from>
    <xdr:to>
      <xdr:col>6</xdr:col>
      <xdr:colOff>457200</xdr:colOff>
      <xdr:row>1020</xdr:row>
      <xdr:rowOff>114300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192780" y="16283940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1026</xdr:row>
      <xdr:rowOff>137160</xdr:rowOff>
    </xdr:from>
    <xdr:to>
      <xdr:col>6</xdr:col>
      <xdr:colOff>457200</xdr:colOff>
      <xdr:row>1045</xdr:row>
      <xdr:rowOff>114300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192780" y="16688562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1051</xdr:row>
      <xdr:rowOff>137160</xdr:rowOff>
    </xdr:from>
    <xdr:to>
      <xdr:col>6</xdr:col>
      <xdr:colOff>457200</xdr:colOff>
      <xdr:row>1070</xdr:row>
      <xdr:rowOff>114300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192780" y="1709318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1076</xdr:row>
      <xdr:rowOff>137160</xdr:rowOff>
    </xdr:from>
    <xdr:to>
      <xdr:col>6</xdr:col>
      <xdr:colOff>457200</xdr:colOff>
      <xdr:row>1095</xdr:row>
      <xdr:rowOff>114300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192780" y="1749780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1101</xdr:row>
      <xdr:rowOff>137160</xdr:rowOff>
    </xdr:from>
    <xdr:to>
      <xdr:col>6</xdr:col>
      <xdr:colOff>457200</xdr:colOff>
      <xdr:row>1120</xdr:row>
      <xdr:rowOff>114300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192780" y="1792376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1126</xdr:row>
      <xdr:rowOff>137160</xdr:rowOff>
    </xdr:from>
    <xdr:to>
      <xdr:col>6</xdr:col>
      <xdr:colOff>457200</xdr:colOff>
      <xdr:row>1145</xdr:row>
      <xdr:rowOff>114300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192780" y="1832838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1151</xdr:row>
      <xdr:rowOff>137160</xdr:rowOff>
    </xdr:from>
    <xdr:to>
      <xdr:col>6</xdr:col>
      <xdr:colOff>457200</xdr:colOff>
      <xdr:row>1170</xdr:row>
      <xdr:rowOff>114300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192780" y="1873300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1176</xdr:row>
      <xdr:rowOff>137160</xdr:rowOff>
    </xdr:from>
    <xdr:to>
      <xdr:col>6</xdr:col>
      <xdr:colOff>457200</xdr:colOff>
      <xdr:row>1195</xdr:row>
      <xdr:rowOff>114300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192780" y="19137630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1203</xdr:row>
      <xdr:rowOff>38100</xdr:rowOff>
    </xdr:from>
    <xdr:to>
      <xdr:col>6</xdr:col>
      <xdr:colOff>91440</xdr:colOff>
      <xdr:row>1221</xdr:row>
      <xdr:rowOff>45720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834640" y="195597780"/>
          <a:ext cx="2834640" cy="32080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1226</xdr:row>
      <xdr:rowOff>137160</xdr:rowOff>
    </xdr:from>
    <xdr:to>
      <xdr:col>6</xdr:col>
      <xdr:colOff>457200</xdr:colOff>
      <xdr:row>1245</xdr:row>
      <xdr:rowOff>114300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192780" y="19964400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1251</xdr:row>
      <xdr:rowOff>137160</xdr:rowOff>
    </xdr:from>
    <xdr:to>
      <xdr:col>6</xdr:col>
      <xdr:colOff>457200</xdr:colOff>
      <xdr:row>1270</xdr:row>
      <xdr:rowOff>114300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192780" y="20386548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1276</xdr:row>
      <xdr:rowOff>137160</xdr:rowOff>
    </xdr:from>
    <xdr:to>
      <xdr:col>6</xdr:col>
      <xdr:colOff>457200</xdr:colOff>
      <xdr:row>1295</xdr:row>
      <xdr:rowOff>114300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192780" y="20808696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1318</xdr:row>
      <xdr:rowOff>137160</xdr:rowOff>
    </xdr:from>
    <xdr:to>
      <xdr:col>6</xdr:col>
      <xdr:colOff>457200</xdr:colOff>
      <xdr:row>1337</xdr:row>
      <xdr:rowOff>114300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192780" y="21535644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1343</xdr:row>
      <xdr:rowOff>137160</xdr:rowOff>
    </xdr:from>
    <xdr:to>
      <xdr:col>6</xdr:col>
      <xdr:colOff>457200</xdr:colOff>
      <xdr:row>1362</xdr:row>
      <xdr:rowOff>114300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192780" y="219577920"/>
          <a:ext cx="2842260" cy="321564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1368</xdr:row>
      <xdr:rowOff>137160</xdr:rowOff>
    </xdr:from>
    <xdr:to>
      <xdr:col>6</xdr:col>
      <xdr:colOff>457200</xdr:colOff>
      <xdr:row>1387</xdr:row>
      <xdr:rowOff>114300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192780" y="22379940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1393</xdr:row>
      <xdr:rowOff>137160</xdr:rowOff>
    </xdr:from>
    <xdr:to>
      <xdr:col>6</xdr:col>
      <xdr:colOff>457200</xdr:colOff>
      <xdr:row>1412</xdr:row>
      <xdr:rowOff>114300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192780" y="22784562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1418</xdr:row>
      <xdr:rowOff>137160</xdr:rowOff>
    </xdr:from>
    <xdr:to>
      <xdr:col>6</xdr:col>
      <xdr:colOff>457200</xdr:colOff>
      <xdr:row>1437</xdr:row>
      <xdr:rowOff>114300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192780" y="23189184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1581</xdr:row>
      <xdr:rowOff>137160</xdr:rowOff>
    </xdr:from>
    <xdr:to>
      <xdr:col>6</xdr:col>
      <xdr:colOff>457200</xdr:colOff>
      <xdr:row>1600</xdr:row>
      <xdr:rowOff>114300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3192780" y="257807460"/>
          <a:ext cx="2842260" cy="33070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396240</xdr:colOff>
      <xdr:row>1606</xdr:row>
      <xdr:rowOff>137160</xdr:rowOff>
    </xdr:from>
    <xdr:to>
      <xdr:col>6</xdr:col>
      <xdr:colOff>457200</xdr:colOff>
      <xdr:row>1625</xdr:row>
      <xdr:rowOff>114300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192780" y="262120380"/>
          <a:ext cx="2842260" cy="304038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</xdr:colOff>
      <xdr:row>224</xdr:row>
      <xdr:rowOff>7620</xdr:rowOff>
    </xdr:from>
    <xdr:to>
      <xdr:col>6</xdr:col>
      <xdr:colOff>1082040</xdr:colOff>
      <xdr:row>250</xdr:row>
      <xdr:rowOff>7620</xdr:rowOff>
    </xdr:to>
    <xdr:pic>
      <xdr:nvPicPr>
        <xdr:cNvPr id="1480" name="Рисунок 54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819400" y="37216080"/>
          <a:ext cx="3840480" cy="402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</xdr:colOff>
      <xdr:row>252</xdr:row>
      <xdr:rowOff>137160</xdr:rowOff>
    </xdr:from>
    <xdr:to>
      <xdr:col>6</xdr:col>
      <xdr:colOff>1021080</xdr:colOff>
      <xdr:row>278</xdr:row>
      <xdr:rowOff>76200</xdr:rowOff>
    </xdr:to>
    <xdr:pic>
      <xdr:nvPicPr>
        <xdr:cNvPr id="1481" name="Рисунок 55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804160" y="41673780"/>
          <a:ext cx="3794760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</xdr:colOff>
      <xdr:row>282</xdr:row>
      <xdr:rowOff>0</xdr:rowOff>
    </xdr:from>
    <xdr:to>
      <xdr:col>6</xdr:col>
      <xdr:colOff>1043940</xdr:colOff>
      <xdr:row>307</xdr:row>
      <xdr:rowOff>99060</xdr:rowOff>
    </xdr:to>
    <xdr:pic>
      <xdr:nvPicPr>
        <xdr:cNvPr id="1482" name="Рисунок 56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819400" y="46169580"/>
          <a:ext cx="3802380" cy="397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68580</xdr:colOff>
      <xdr:row>884</xdr:row>
      <xdr:rowOff>15240</xdr:rowOff>
    </xdr:from>
    <xdr:to>
      <xdr:col>6</xdr:col>
      <xdr:colOff>800100</xdr:colOff>
      <xdr:row>898</xdr:row>
      <xdr:rowOff>106680</xdr:rowOff>
    </xdr:to>
    <xdr:pic>
      <xdr:nvPicPr>
        <xdr:cNvPr id="1483" name="Рисунок 57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533900" y="143667480"/>
          <a:ext cx="1844040" cy="236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</xdr:colOff>
      <xdr:row>884</xdr:row>
      <xdr:rowOff>15240</xdr:rowOff>
    </xdr:from>
    <xdr:to>
      <xdr:col>4</xdr:col>
      <xdr:colOff>53340</xdr:colOff>
      <xdr:row>898</xdr:row>
      <xdr:rowOff>121920</xdr:rowOff>
    </xdr:to>
    <xdr:pic>
      <xdr:nvPicPr>
        <xdr:cNvPr id="1484" name="Рисунок 58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819400" y="143667480"/>
          <a:ext cx="1699260" cy="2385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1441</xdr:row>
      <xdr:rowOff>15240</xdr:rowOff>
    </xdr:from>
    <xdr:to>
      <xdr:col>6</xdr:col>
      <xdr:colOff>1082040</xdr:colOff>
      <xdr:row>1456</xdr:row>
      <xdr:rowOff>30480</xdr:rowOff>
    </xdr:to>
    <xdr:pic>
      <xdr:nvPicPr>
        <xdr:cNvPr id="1485" name="Рисунок 66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857500" y="235526580"/>
          <a:ext cx="380238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1458</xdr:row>
      <xdr:rowOff>0</xdr:rowOff>
    </xdr:from>
    <xdr:to>
      <xdr:col>6</xdr:col>
      <xdr:colOff>1043940</xdr:colOff>
      <xdr:row>1476</xdr:row>
      <xdr:rowOff>0</xdr:rowOff>
    </xdr:to>
    <xdr:pic>
      <xdr:nvPicPr>
        <xdr:cNvPr id="1486" name="Рисунок 67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895600" y="238231680"/>
          <a:ext cx="3726180" cy="2842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1497</xdr:row>
      <xdr:rowOff>53340</xdr:rowOff>
    </xdr:from>
    <xdr:to>
      <xdr:col>6</xdr:col>
      <xdr:colOff>1074420</xdr:colOff>
      <xdr:row>1517</xdr:row>
      <xdr:rowOff>0</xdr:rowOff>
    </xdr:to>
    <xdr:pic>
      <xdr:nvPicPr>
        <xdr:cNvPr id="1487" name="Рисунок 68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857500" y="244426740"/>
          <a:ext cx="3794760" cy="3093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</xdr:colOff>
      <xdr:row>1519</xdr:row>
      <xdr:rowOff>45720</xdr:rowOff>
    </xdr:from>
    <xdr:to>
      <xdr:col>6</xdr:col>
      <xdr:colOff>1043940</xdr:colOff>
      <xdr:row>1540</xdr:row>
      <xdr:rowOff>99060</xdr:rowOff>
    </xdr:to>
    <xdr:pic>
      <xdr:nvPicPr>
        <xdr:cNvPr id="1488" name="Рисунок 69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865120" y="247870980"/>
          <a:ext cx="3756660" cy="335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</xdr:colOff>
      <xdr:row>1546</xdr:row>
      <xdr:rowOff>15240</xdr:rowOff>
    </xdr:from>
    <xdr:to>
      <xdr:col>6</xdr:col>
      <xdr:colOff>1066800</xdr:colOff>
      <xdr:row>1579</xdr:row>
      <xdr:rowOff>76200</xdr:rowOff>
    </xdr:to>
    <xdr:pic>
      <xdr:nvPicPr>
        <xdr:cNvPr id="1489" name="Рисунок 71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842260" y="252054360"/>
          <a:ext cx="3802380" cy="518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1478</xdr:row>
      <xdr:rowOff>91440</xdr:rowOff>
    </xdr:from>
    <xdr:to>
      <xdr:col>6</xdr:col>
      <xdr:colOff>510540</xdr:colOff>
      <xdr:row>1492</xdr:row>
      <xdr:rowOff>38100</xdr:rowOff>
    </xdr:to>
    <xdr:pic>
      <xdr:nvPicPr>
        <xdr:cNvPr id="1490" name="Рисунок 72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872740" y="241470180"/>
          <a:ext cx="3215640" cy="2148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</xdr:colOff>
      <xdr:row>182</xdr:row>
      <xdr:rowOff>121920</xdr:rowOff>
    </xdr:from>
    <xdr:to>
      <xdr:col>4</xdr:col>
      <xdr:colOff>480060</xdr:colOff>
      <xdr:row>195</xdr:row>
      <xdr:rowOff>76200</xdr:rowOff>
    </xdr:to>
    <xdr:pic>
      <xdr:nvPicPr>
        <xdr:cNvPr id="1491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849880" y="30617160"/>
          <a:ext cx="2095500" cy="1965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350520</xdr:colOff>
      <xdr:row>182</xdr:row>
      <xdr:rowOff>144780</xdr:rowOff>
    </xdr:from>
    <xdr:to>
      <xdr:col>7</xdr:col>
      <xdr:colOff>0</xdr:colOff>
      <xdr:row>195</xdr:row>
      <xdr:rowOff>114300</xdr:rowOff>
    </xdr:to>
    <xdr:pic>
      <xdr:nvPicPr>
        <xdr:cNvPr id="149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815840" y="30640020"/>
          <a:ext cx="187452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15240</xdr:colOff>
      <xdr:row>48</xdr:row>
      <xdr:rowOff>0</xdr:rowOff>
    </xdr:from>
    <xdr:to>
      <xdr:col>3</xdr:col>
      <xdr:colOff>121920</xdr:colOff>
      <xdr:row>61</xdr:row>
      <xdr:rowOff>60960</xdr:rowOff>
    </xdr:to>
    <xdr:pic>
      <xdr:nvPicPr>
        <xdr:cNvPr id="1493" name="Рисунок 64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811780" y="9966960"/>
          <a:ext cx="1219200" cy="1897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</xdr:colOff>
      <xdr:row>47</xdr:row>
      <xdr:rowOff>121920</xdr:rowOff>
    </xdr:from>
    <xdr:to>
      <xdr:col>5</xdr:col>
      <xdr:colOff>350520</xdr:colOff>
      <xdr:row>61</xdr:row>
      <xdr:rowOff>53340</xdr:rowOff>
    </xdr:to>
    <xdr:pic>
      <xdr:nvPicPr>
        <xdr:cNvPr id="1494" name="Рисунок 65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008120" y="9951720"/>
          <a:ext cx="136398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48</xdr:row>
      <xdr:rowOff>7620</xdr:rowOff>
    </xdr:from>
    <xdr:to>
      <xdr:col>6</xdr:col>
      <xdr:colOff>1059180</xdr:colOff>
      <xdr:row>61</xdr:row>
      <xdr:rowOff>76200</xdr:rowOff>
    </xdr:to>
    <xdr:pic>
      <xdr:nvPicPr>
        <xdr:cNvPr id="1495" name="Рисунок 70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250180" y="9974580"/>
          <a:ext cx="138684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</xdr:colOff>
      <xdr:row>61</xdr:row>
      <xdr:rowOff>38100</xdr:rowOff>
    </xdr:from>
    <xdr:to>
      <xdr:col>6</xdr:col>
      <xdr:colOff>1021080</xdr:colOff>
      <xdr:row>62</xdr:row>
      <xdr:rowOff>129540</xdr:rowOff>
    </xdr:to>
    <xdr:pic>
      <xdr:nvPicPr>
        <xdr:cNvPr id="1496" name="Рисунок 73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849880" y="11841480"/>
          <a:ext cx="3749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</xdr:colOff>
      <xdr:row>85</xdr:row>
      <xdr:rowOff>0</xdr:rowOff>
    </xdr:from>
    <xdr:to>
      <xdr:col>4</xdr:col>
      <xdr:colOff>289560</xdr:colOff>
      <xdr:row>87</xdr:row>
      <xdr:rowOff>68580</xdr:rowOff>
    </xdr:to>
    <xdr:pic>
      <xdr:nvPicPr>
        <xdr:cNvPr id="1497" name="Рисунок 74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842260" y="15331440"/>
          <a:ext cx="19126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69</xdr:row>
      <xdr:rowOff>30480</xdr:rowOff>
    </xdr:from>
    <xdr:to>
      <xdr:col>5</xdr:col>
      <xdr:colOff>53340</xdr:colOff>
      <xdr:row>85</xdr:row>
      <xdr:rowOff>30480</xdr:rowOff>
    </xdr:to>
    <xdr:pic>
      <xdr:nvPicPr>
        <xdr:cNvPr id="1498" name="Рисунок 75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834640" y="13022580"/>
          <a:ext cx="2240280" cy="2339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</xdr:colOff>
      <xdr:row>91</xdr:row>
      <xdr:rowOff>0</xdr:rowOff>
    </xdr:from>
    <xdr:to>
      <xdr:col>5</xdr:col>
      <xdr:colOff>167640</xdr:colOff>
      <xdr:row>110</xdr:row>
      <xdr:rowOff>38100</xdr:rowOff>
    </xdr:to>
    <xdr:pic>
      <xdr:nvPicPr>
        <xdr:cNvPr id="1499" name="Рисунок 76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804160" y="16154400"/>
          <a:ext cx="238506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</xdr:colOff>
      <xdr:row>110</xdr:row>
      <xdr:rowOff>30480</xdr:rowOff>
    </xdr:from>
    <xdr:to>
      <xdr:col>6</xdr:col>
      <xdr:colOff>1082040</xdr:colOff>
      <xdr:row>111</xdr:row>
      <xdr:rowOff>99060</xdr:rowOff>
    </xdr:to>
    <xdr:pic>
      <xdr:nvPicPr>
        <xdr:cNvPr id="1500" name="Рисунок 77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819400" y="19118580"/>
          <a:ext cx="384048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</xdr:colOff>
      <xdr:row>115</xdr:row>
      <xdr:rowOff>7620</xdr:rowOff>
    </xdr:from>
    <xdr:to>
      <xdr:col>5</xdr:col>
      <xdr:colOff>68580</xdr:colOff>
      <xdr:row>129</xdr:row>
      <xdr:rowOff>38100</xdr:rowOff>
    </xdr:to>
    <xdr:pic>
      <xdr:nvPicPr>
        <xdr:cNvPr id="1501" name="Рисунок 78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804160" y="19781520"/>
          <a:ext cx="2286000" cy="223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129</xdr:row>
      <xdr:rowOff>15240</xdr:rowOff>
    </xdr:from>
    <xdr:to>
      <xdr:col>6</xdr:col>
      <xdr:colOff>975360</xdr:colOff>
      <xdr:row>129</xdr:row>
      <xdr:rowOff>175260</xdr:rowOff>
    </xdr:to>
    <xdr:pic>
      <xdr:nvPicPr>
        <xdr:cNvPr id="1502" name="Рисунок 79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834640" y="21991320"/>
          <a:ext cx="371856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1301</xdr:row>
      <xdr:rowOff>0</xdr:rowOff>
    </xdr:from>
    <xdr:to>
      <xdr:col>1</xdr:col>
      <xdr:colOff>281940</xdr:colOff>
      <xdr:row>1302</xdr:row>
      <xdr:rowOff>99060</xdr:rowOff>
    </xdr:to>
    <xdr:sp macro="" textlink="">
      <xdr:nvSpPr>
        <xdr:cNvPr id="1503" name="AutoShape 1" descr="data:image/png;base64,iVBORw0KGgoAAAANSUhEUgAAASkAAAEZCAYAAADL49MvAAAgAElEQVR4Xuy9ebBl6VXduc54731D5svKrLlKVRpLQoWQVJIQCEQLJBcgELSAxox2YGw3HTgcYXcHDnf/wT/uf+h24+7GJnAzOGjjAEmOFhgQg0CAAAlNaCgkFRKqQTVm5fiGe+8ZO35rfzfzqagqqbCQMlM3RZJZ+d6799xzvm9/a6+99trZOI6j1r/Wd2B9B9Z34BK9A9k6SF2iT2Z9Wes7sL4DvgPrILVeCOs7sL4Dl/QdWAepS/rxrC9ufQfWd2AdpNZrYH0H1nfgkr4D6yB1ST+e9cWt78D6DqyD1HoNrO/A+g5c0ndgHaQu6cezvrj1HVjfgXWQWq+B9R1Y34FL+g6sg9Ql/XjWF7e+A+s7sA5S6zWwvgPrO3BJ34F1kLqkH8/64tZ3YH0H1kFqvQbWd2B9By7pO7AOUpf041lf3PoOrO/AOkit18D6DqzvwCV9B9ZB6pJ+POuLW9+B9R1YB6n1GljfgfUduKTvwDpIXdKPZ31x6zuwvgPrILVeA+s7sL4Dl/QdWAepS/rxrC9ufQfWd2AdpNZrYH0H1nfgkr4D6yB1ST+eK+fiPt/zPrIsu3JuzvqTPOUdWAep9QL5gtwBgtTnM1Dlef4Fue71m3zx78A6SH3xn8EX7AqeLEg80b9/oZDK6r1X7+f5aoCkMf54ur++UNf9dK9r/f1/8zuwDlJ/83t3Wf3kU6EYvvb4zf347/9sX/9sN+OJgsfh97jw9zyL4JSmQT5Z0Hmy61sHqc/2JC6/r6+D1OX3zD6nK346qdXn8r2HN/+Tff/TDRBPlAKOCT4RqvjrU73mOlB9Tkvhsv+mdZC67B/hX/8AbN5hGLzBV5t86HvlWaHB3w5yAqrwdSWuKBOzrEcT0qNy0NUq4crja/HrM1HX4UDxpAEl3ireh2vyq/TpGgsNTu369Pq5QVS+SvdWBLn/XCWA8YLjyKfxd/tzPNH7P93AeQUuh8v+I62D1GX/CJ84SD0+lerHTkWRMQ3Wm3oYDjM+BKRReR7/NkTUUJbnDizDmPlrKX6lWHXx5wkEn4lq+HkiHt+6+r74HoeoTBrGQXmWieA5DhE0s4xgEwFxGNPfs1FjNgianJ+N9+Fai0PvGUHq8K9VcFoHqct/ga+D1GX+DB+PZFb/DZKiAub/5v/GQf2w1P7Bns6c29O53T21A4GrUpWXqspKVVloY1ZrOuXvMxV5qSKXyrKU8iLhKGIEwWb1KwUv/+dfp7ovIjCQzqrCN6gbR7VtK8BQ27Rq+yahOoKXVOS5yqJUUdYqikK5A1j85mficlboimu4APU+A1Gtg9RlvsDXY9Yv7wf4RNzQ6t/GofdO5s+uW+r+Rz6tP3vf3brngV3d+8BZnT7faNmNyotSdV5qUkmTaaaj21NtbUy0vVFpe3OiupSObm/qqp0NHd2aaufopjY3p9rY2FFZEjwC4RAQLwaESMWGkfdu1fW9lstWu3tzPfzYaZ06e1anz851+syulq00XzRqmlZFTuo3GoSVubQ5q7Q5K3RsZ1Mnjh/RDdddreuvvUZbmzPleSmpSmEq0JnD1qEUd/XfT/SUn6hY8GTf90QI7fJeOZfX1a+R1OX1vD7jai8EpFSdW/FQ/BkbdNDp02f1n3/zHfrDP7tPJ/cGndpfqO0G5WPtIJYBSQa4qIgMIJhalYNPmfGFVnldqq4qbead6rHVdFZrcnTQUYJVVWhWTTSdZKpK0slM3ZBp0Q5q+157B3Odn881P5dr70BatIWWXaHzzTm1HcgKtNdq6EFCg3kqfpV5pioflPedZtNaVV1qe7PU1TuFvuw51+tb7vwqXXvNMVXlEWeVID7S1OCmImA+HRT1ZCT8F1OecRkvzc/rpa+D1Of1dn5hXuyJNk7fQzzHJgVVkE791V1/oZ/4hbfpvpPS/qLTucWuuhGUs62qqBwUqqJQYZ5o1MDvIVMxFhqLXFWeq+tHLbtexWRQwXtAyJcTDcVUZSblw2huKc86FfmoEnJ+lJq+hRpXP2Rqx1yTvFTfLjSMrdqxkYaJ07aC4Dj0ynjtvNdYDOqGwUisIvy0XXBbVaGszJWPnTampW45UemHv/fr9fIXv0j1tFRVTDUMeeLOAtk9FZJaPamnqlQ+UfXxcOB7OkHwC7Myrsx3WQepz9Nz/VzK+E/1Vk9Xh/TEqd4gZYNTrD9+7/v1f/78u3V+KZ0/9YgWg9S0mcai1JiDlCB1gscps8ypVp5X0lhpGAhSHfQ6iZz6rFQ29oJ8H4YWvKNJWatMad6QZ4La5pp6kFBWBIoZOgecbhhVDlKdFerbzgGwb/eUFw6PDkj50PraB+p+wyiCbja0qtQHl5Xl6lfXqFETjTq6lesbX3O7vv31X6nnPOMmaZyoKEojSNDU4SD1VKnx01kCTxaYPlvA+lzWx2d7jadznVfS966D1N/gaT4Rn/H41Oup+A0vRtpE0jf59VxZu1D0v1C5ejJ9krmbCzw1tTk5iBQa9Xt/9Gf6t2/6U508OdFy71PaPzjQUG8qy7YcoCwHgFgPXcCFIlxRTDSOkOSlSsewSL1ARl3fqCjLC2X/sR1VFXxvpqEgSLlk5693BD3QFeEMwn4cVY6B2Pq+E1qovp8rN5LKzF2NXWMeKgj+UUPPe3fKs9YBclCvvKyV5xP1VBu7A5XVoK2NE/qKF96gH3rjV+vFL36BMk1UlqmS+BQp3+Orn49HVhdLA64pJs1WekLctkMP+HMJLk8k1Vj927oS+dSbcB2knuT+PFUa8FSpwlOS2al/7XCQckrhHpBIUYrHIYDD73UhEMZPBFqw+jFK+F0/6GN3f1j/+8+8U/c8Mupg/27tnnlQo46pq3dUlDNloCL//KDRaKpQnvRGBABSJr4mrqUMRHRRc0W2R/o1QlUFV13kyitI7ExD1zrdalOwyi0ryDQOueUMXGfbNiqKXG3fqspKqYePapRb14XcoVcP6e9r5M8eLKdxaJSNgzIIcyqSWami69Vnc21vH9Gzb7leP/DdX6nXftXXquDCEpH/1+URF+5ovIejTcgyDv8isF6MROPFr1rntQpbK73ZX+fBPhfkdPj9DnNonyup/zc4Xy/LH1kHqSd4bJ9tgT1+ER1GUV7yh5ppV3/3mk/HL//matihjUSq44V6+IhOr7U6aVevZcyFvCAhL4jnfmx1bm9X/+anf1vv+sijOn2KAHVSGmZSPVOXzzSpphKBoSg0wjeNIKPMPA8hIVOpogCtkDJlDlK8J1KBrCS4kcG1kUYRSBxYC5VUEcE9A4gHJBRVthzi3TeEr6cULhstKSDwkZqNbaORIEUlcAQNRqCiKonAM4jwQX07VzkcKFOnopoo11RjLy37k9qoam3unNBzbr5Z/+KffZteeOszNRB8LyApoI9faIVdI9AmzdXFQLUSthIaDz2IJEC1gPQCqgoUyi/eJ+BpvH4EnHj9JyPwnwp9PV3S/7KMPE/jotdB6imC1JOhosf/ewQPUpsL0upDKm6+xmaLBQxnE+0eVNYgekmK2MjxPSz4eL2VIpuqWR0/f1gfmbRPUqszZ0/pY391v/7w3R/Xu/58Vw898qjOPvZxaSicouXlVF0H6CmNRIay0ljWGlU7MKHr7JywwU1V/g1ndTioAk+sVeoJImiZ0DZ1/pkqLwLvEGGTOr0Y2agEXnjxPIh5R68VugqB6Dh0yvmdjxGkBv7NDJdV70C2jiA6Nir6A2l5zsFrUk/Ul7mWzVLV8pwmsw0dOXaLXvqK2/RjP/Jduuaqq/zeXPOFA8KK+gBOSbfqYAk6XCwXarrWQbtpukBuRpGjs160YlVVKC8y67fg08qqMJeXOQh/ZqqeF8HRrZ6p18Yh0dhFF4d0QSnZj4MLIHhYYf80dvQV+K1f8kHq8bzAYRT05Kgo0gRvwKEXC9KEMRuM4GIeBeQwqG0aLZvGGqHT53f1yGOndebcrrqGk74MZTepEoEpH506UWUrx4naZePgtbVZ6Zrj23rB856l41fteGNwnU2zqz/5s7v0B++5W/c/MtfDpxqd3+90cLCr/bMPufJW5ZnRSTdEusUmgNNBflCCrOB4slK9FeaFiqxSPpbK4JtWTTRUBPOo9tGuAjE/5r1lA0gWwB1DBsbhJyKY8n1U7vj60PMJSd0SFc+/oSh3utXHhsxaCocRRZJgnc9OsAAlEszUHihbnla/PKU6myufVMq1pX5+XsPQaHrkmK591iv1xjvv0A9/3+tM+mc5h0dcj9/fgvVei/m+7nvwUf3Vg4/p/oce0clTrfbnS+XFRM0iUzfOk3A0AlVRSFU9aFoXmtW1tqaldo5W2tme6KojR3V054h2tjetMSOY1eU0kfhcQyErLBykerVjrzJH40UVM56//5fFocXtcBB7As+sz4X/utLi1JdskHoy4vRwYHp82rb6mhFR35rsZpOh1h66Rl27r3P7B7r7kyf1qXtP6pEz5/Xw6QOd2R91sBhEzJk3ufaJCEVrpMFWBWGwUcuisCSAM7QdCg09qRTapVZjt69nXF3r9a95kV5x+zNV153e8rZ36Nf+6CEdzCO1OX36lBYHnerJdkgJhl7N/Kzm7TkjgK5tIj1RcEjWE/F+BD0I9WJiYhrENYCmSoLwoKGvBRiqzZllarsmdn2SJLhlJaWuIIq2Hxy0+CDedMpVQGKp0JCVUcFLvXZmg7JMvYlwAuRoQr3pEIKCZkBrvdR3wXlx35t99fv3Kcv2VYIIOw6JVlm11PZVr9QLbv8y/Q/fc4de/rIXqi4mbushWI5a6mCx0Ps+eJ/e9scf0cce3NfZdqq9g17DPJK5ogQ5wUERbusIukaao4qMFHRQAcrsRyOpqs5VFIPKfFCpVluTQTublY7tSNcc29BN1+zo1huv1fXXblnFf2T7mGUaytCpES+jp5K/c1+gGUmhSblDZX+x5ehLlWBfB6lDHNJF/ijyKtKaw0hrxWHwxWE4UNdnOr+30EMPP6Z3ffBD+sBffFoPn8k0X5bWI/V5pS4r1XJcdlSqWOKtT8qhKX2asteHblBfBbIwmeujv5DGTlVFG8hgAWZBIBsX2p716ufndH4vU7e5o0meabl/Tntnz6vIa7UqNFGtrqyU15T9z6s5+2mVBaiKoEOoijYXEhWI85FAVc2UlVNrqHpvoomyrLbgsi/5vvj+MR/MnTlVBUC6D5DEESgVyKgHscFTQRwReDL+JG2q/RmLHvQYXNhokNeKkmLXEIi475369LO8rhGcCX7ecKmx2Ve7+5iGxUlNi+B/uJbJ0Zt05NaX6NjRbT33pg298ZtepeuvO6677v6k3v+hT+rTj+3rnodb7Q9bajXV0PSaCAJeTls1NNEEjZYrr9XxltmgsqiMwojL8FVUUqdFpopCQ58rK0d/ZpUE+lJj3ynvl5oUgwp/lrkmVaPrjg16zi2bevlLXyxV2/rIXR/VtceO6kW3PU/XXr2j7a1K0+lMZR7tQNErdBEbfSnyVV8yQWqlZF497tUJdTEwsTFScyupReIYOKERRk6B7EOrRbPQww8+rPsfOqmP3XNKf/rhT+vBM416bWrspk7VlomrcWtKImzbrrtAosJfzRA8snhdqmfDBilrzZDRE6d4kCic5ggl+VvXLtUNSw3tXPmYe0H3w0Lz+QHMtfquj4wpq6KZmLRuo1az+6D6c2eU5xEYCrCC082C3R+fHXK8QH4AL1VrKGqNyBHKSkVVeIMizKSiV2bwWRGIxpLrJ5DwSdjCoKFRdc4lLdBo+t51OZs1UpsZvLuV5o26jv9ArAmiWxHnUuG0L7RTvk74LBPqZNagmX0tzt2vbP+UJiX8z1TL7et19JZXqqi2nZq1i33VNcGGlCukHr5HHCKQYIn0puIIhuVA4N/KrFILcsp7Vx79fmOhjmcL8MkKlU4nSXMTn2jKjQpkkPTuMzTKZB3U6rvWAlgr69WoyAZN6lpVNTNqOn6k1WtffkLf+HUv09XHjqtERk//ZBF8Yjg/JLL+S8iZ9IoPUk+U1h2uxh1GTysCPE5lEAHhodeyaXXvvZ/WXZ/4tD710J7+6t5Tuu+xQef2UU9H8203gl9q8gJlA6oeNiSrNriICJIsXCpbcgmdnja3o4AOUqnf6ZF5CeAFwaoUAY7T3BqkDu6m0dgutTGtSKC0nB+o7WKjwI05laJSB5IhnZhMVNa5xrMPaXFwKtphnMYgMQA9xPUFVVWmdIPNNVFWTCT4EzYen7WoNTgNrMw5rSqNXGuXWRllroo0ho+Q9YUWXaduOZcK6PncwszNfCno9gkpT0d1skpsdvp8RjOEwdiUTkkdfeM9QyfWKWvOqQNRtWchwbR5/TeovuZZvq+z2UwHu3uqy8otOiCzsorPt1zwPvFaNFlf6FUG9XEPqlpZs9A4tGr4WYJ3VjnA8ZC5H3VR+Z63BE4T6EHCWxqCBsypNH8SECMlF2kpKRxBZ1z68Klq7nFIUK7d7PVddz5bd37NCzWpNlRUW6pBsbz+IY7qyf5+pfFRfvbjZ6u3X+af+okCUpxlqxQhqm1wS30PZxMbths6nT57Vu96zwf15x/+hB44mev0/kznFrnarHX61qtWjwaIlE19ICN4JJBY1phrchBIxKhtSVxegsdI+iPSooF/T5sxy11JMggiOGS5OtwC+KmS1K9R38yV9Z02N0q17VzdYjRpTRBr285orq5qt6AMLZxHrXxSa1aNOr/7qATXYyYXjsn4IdJAqmreVQ4DJuiRLGTFVH0xqoBQz0p7TnVZ5fTRfEo21ZjV3kzPftY1euHtz9HWiR3dvzvose6ItstSX/ucUVfv5Oq6TAfzpe7+i7nuvf/TeuiBh3X2zGPaPzin/f09jf1SY79wtc8tOOas4t648jcGsUzJzbGgpeK3r3bxoLJySzu3fIOyrePWWFlm0ZBuWSXqwAU3t7qnpNPpKIigAWTJEaISbEm7l1bNZyBKigs9h0BU/gjs3CuCR9+HXgoBLIgM+QOCVP9thGyfan8JhxlOEDRmcy1dM/drwFVRfMmrTFWd6bpN6RvuuEFvvPPFuuqqq9QPUAOsGbiqw43cFz20rmRC/UsiSK0CwCrl48/eAsFY7Dz4tl3o1NkH9Wfv/5j+5D336ZGzB9qdD9qdl5p3tZohi9PSkB4c0moOivcipYWDrKkxiVuQEoDCSKdcUQo5Qfg0oUsKnmOluiHFWFX3/HUIU7RAkNlwNwRPTlpOblK95Z7yMRTai5Z0NJqEIbW7rhNtKqQoY9Y70NTFVA2tLNOJ2maudn4++uX4LPA//C8FTYeuRHbDjRUlKKpSA2pxD3KU3zscCPJCVTaqzWcqN2b6zjtfpO//9ldpPy9012MLbRyZ6tF5r5tnmW6u4K8aDbu7+vJbbzAltmhHnd6V7n94T/c9Sl9hrgfuvUfv+N136J777g/pERU+w1NQFegjsBXaKseenqLCUt3yrDaO3KiNG1+stkfY2ij3PSw1tASjC4xfiFBp2WkWmpRU4iZGiBwFNv2jrzof1aKKdz9i5eA6jJW/PvQLlQQ8UkDKAtxv1pGvtdCQF2pR/yMrcXEh00Ce1w+aTOhIHNR0EPEQ7nKV1XLRrPBBtDmpVXQHeuGNnX7wO+7QC553m4shSFGoqsJlGmEkZHWl81RfUkGKYLJK7zjpQmC40GJxVh/40Cf0O+/8K33oE4/p/IIFN1HfUi6WK1sQybnoawOZkLT0JsYXpFnO6mjQDVK6QKjoFMrr0ynQhcpgKofzb6kAFlh1gNsgwIRMAD0TXko9/XbDUlnBMkahTZDaVWG01quhz021BZUrvgaQ5M+Zj6onNQpJBzj68uCp2u68+m4htEygO6uri1XIJO0oHeRM4ptXyX3S+zJX2h8+cV67NWYym+k1r7pd3/ltL9dj2Ybe80ihR5e9nnus16tvnaoaCfaNTj12Ts++5rhu3s60ubXhYHx+3uveB85osrUlVBJnT5/Sb/3W+/SWt77D7BZoMHBiFgS1E1wOjOgNLJEugCaHQlsnbtG4ca26pnGaXlS1UzeeO1qt6OdLbp5Zr3Z+4KJDXdZqxkKWqZZUVQkjSC4iFafi6trHWMI+WSMG3+aKIYeTkTe9iXBZ8dzhMSHPfQCZI0RPVjowWabCZ4AiKHMHKdMApiCHaOsxEht13Wavb/v6Z+n1r/lynbjqGmXltqp8rrzAruaiFmuNpC7zlM+bi4VEima3AB9qGppT+ouP36ffffddev9HH9Ijp3Mt2fTdYE7FNiIEBnNOpG2hukbTQ1kdUSQaKPRDaKIIUqHghuANhbUREts8pNOBojr624JDihQrUznA6TTqs95SBCdhea2+J/VbKjNxXioDjTR7LsmbtCZNMakaJzlkMzDFMsuy0LJdajadGIFgwsJmp2+OlJF9Ti8dVUxTVKik3REDcU5AgjMjxWLzgQhBF73TFdLVcShU1hO99Mtu0t99w9eq2d7We8/Uume30LFyri+/Wrq67jTNRh2c39MNx0/oxFatoxsEvVLbGzNv1iVpXN9q2Rzonnvv1y//2nv19j/9i0At7YGqjOfWqesI7QQp5BK1kKPSmAxnV86OqbrqBkEZkR4TLDKKBwW6M+5zpKYXVPvZGGnz0KuqqGYiuwh5BOQcSGhaVBo7FO6gQFJi0A5oznhJZR6K+HbgM6AxG7RRtVID3xh0Aj+SV/CQpMtcQ2il3KPYLzTb2LCrhKEl6NciUr4u9SVt1Jl2po1e9xVH9T3f9grdevMzVWYz5WUW1b8n8NC6ArbrZ3yEKxZJrdS+q09LEEEn5BA1NNo7/4j+w1vfrt/50wd1sFdpuZy7XN6PpdXXfUdqQ3E6EAmLiOoRpWHaUDj5OHl5HyujQU5lprbtveHY8KA1khRX71iAOI6AkrAxSf1lIBnQGbUyktAod+fKu07NAPFKK0sbZfxyatJ2OT9rTkz5zH1sIxU7VNugB1eoYMCRP2TKCjiWXhvTnYRKCLyF2mbhVhPsU2wd7KZjCOD4+RHt10C6CIyEb4k0yyxRIbXogoZcR7e3dedrX6LbXvZyferMQueaRueV6xmVdHSYu+2lGhrduD3RM05s6MhGoQceeVCveNmLNd/d1wMPP6ZHdne1sXFM7aLVW3/j9/S77/6oVE3VNrtqd8+o7JepHF8qqzbUDSjmp5o4NS6130r19glVO9dosXvO9ztQ6kQj98fPKdBYAohGv+4JHHvV06kWTa+irkNCkeVaEoQoFBCQKm4OawOyHIQtB+ui6GwKSPBqQNl4b417muSbape9uS0j0CLcIShlUIxx/2O39HtPNreF1wPrxBgRHnFEwAqlMDHSyvOZtqulnrNzVv/jj75Otz77Vs3K48k3Kwk/D23rKw1VXbFB6nAoJpAQPCA9u25XJ08/qv/jZ96kd32kVVMeVbfcVzPfS/0SoUoGyygjAADDQ2xZZHgggWwgMb3EffKGulrqPOgARNM6EOJ8SdmaUnVQ6/SrBcznlLeFUtF5AQ8tfBLqddKIUZVTsAgcA420JHv1LBTLy/NGCxDioApO8pIC1dBFECRFQwqBqmnMtFlmmiSRaPAlxLDafNwSj6lmaRQGr4K6G24tz1a2J7R+hPfUqkK5csXE3O7IVUf0VV/3Fbrljpfp3LLUMye9ruoPNF822usPVHdzTbpd3XL9cSvGP/zhj+mDH/yEitm+LWJeesdX6pWvukPbs1q/+Tt/on/782/TIttQ2x6one/6Nw4JoIsSU75yYkSZTwqVoJryqMbZNaqP3OiDhUIBpX42d0uQNm8WSMYHlGUMnSuw3NdqUmsymWnpGEaq1vgZIChtVTqN436WVr+jW0POQAsQ95lUkMLGoNaKfeJRJ5LCsU8DJkDJKPndBxkVWpdtOqQZjYrpEbVW/5fBD8I/YqXsw7FyUzjHXAOiLHb18lsq/fiPfbeuPnadrxviPhqlD/cNXrDHuCJA1RUfpC5wUH2nfVDL2Xv179/yTv3qHz2ocwelWpeIFhq6hYYL+qZAQP3AakVRFH3vRQGq4WQGVQR3FBw4wcrhKdnpciLiUBkWI6F0ytwuEz2tlO8BQ/BSbH7WJfAdcpwG3YX72cYkajQqG3NVkw2nfVT08GUK5ThVPCJbCCARfBJskCqU9abfi9O7zBbeYKQrKMLNQ8HZgJgwo1sunK40zb7ykpQHJBVm4qAVc272TTfuUj05ouc+71l69jOP68ufe7O+/Pab9MlTjQ72W23nrZbLA9U0BC/Oa+eqqbK21e/94fv04b+8R/XGtdo9v9De3kkdv2pT2xshfLznvrM6dX6puc3xahXlceXVlj/XMD+jcXFWfX9g3REoN6+Pqtq+Rfnmtb7O0D2Fi4N1XxQvrJIvox3G250eQqp2pFZyYQAJQNPyUwmBFZE6u11oBEFXKgjcVoPHSAir1kCefqB5VFftzQ55BUpCPpK82f3WYakcvzl45qoLCiSbtqAp61IDRQ8C8nIRavSy9MHEYeaCydjqSCZ9zzdfpx/+gW9WVW6rLBDcJkeMx4WkKwVRXdFB6rAGqkWL0+/r7W//A/1fv/IRndovNSflSaQz/ETbLYxUOLUzlMRsVJd9EQ6yQCfBSaS+KosDSQRZJZYms7ljg9hnKWGt0BiF7AE7FVIo1jKcTijMMzVLUhrSA4IfAsLUCtI3VmYjU3D5GQcBFjnpH4giq8y58BoQ5gQkXA2CN9twEOsh+rNGkwksDn1p0UbWLhfmv6Yb205n2+WexnERwQ6Duq5zQGMTFfA2cD8o4/Nc09lM3/HqF+vbv/FFmvfIFOjf4/5Iw7zV7tmT+tQn7tKH3v9Bndk70KnzrR48WamDbysn6vul2uacJjgczE+qygYtddSHhlt66m3l0x3lFT5YED+Nsnahrt1TN4CUZqpmO6o3jqlrenW+oTyz8KfiudCqwmGQo+0CuVodz8GBNUynAU+seur70ve5EVKGhICUy4Elh4NyIocAACAASURBVJvXBG6omLsoYr3SKqVOnl52zLHEIbUY4RRhZ9Hw1SKKUF11soyWrW/VdQeq0WOVm24CRw5hHRyN1O5OKDRilVPWts/BTrmf79uL/parOv2r/+m1eu5zXqS65OC6ssd5XZFB6oI2yqc/J1+rxeK87r7/Lv34T7xDD57O1LeI9EY1faGWxTmAcvjNmQjtzIOnfw2hXZSxcQ6gp42dGA2rUeFxuoa1CVU9z4BLRm50fBEgTLqzOMFaiAkzNV2jvuWkDG+lQGshxhwLzJpao5sSBEdQRBBKwCJpdEpHLhiiT1ptSIEab6LMn6UuCUwQshM3LbdUkkgzc1TjpYPesGyMAquqVF3PlNMWUxWWY3h3JldMmpQPulZNG8ELlTtB+AXHOn3vt7xcG1tHNZ2FvojrnzdLHSylX3rz7+mjn3zMVdBpPdNifqDNzZnmBwuV5UJV3mvv1AOaL3vVx5+lyZFbXdHsWrgxEBBks3M0G+u5pw2ZRd8YXUCsR2M3DgoEZgoDOBVEEEavVldRkSM1NQJ22obODa1TpunGpvmutgEG8XzDYiaDLEeZbm8sUv+YFchB4tdO1xLcJzkhz4hmag6dQYN7+Vzq8MWEn2kIXC2baOYqptsuIFhM6sONg3Rhm2ZLJ3iPgiZqGMtMWbdUO5zS0c0j+q7/5lr9k3/0XSo10ZA3qsrNixXkK4xMv4KDVDgVcCr37YHOnHlQP/6Tb9YH7h/VLAYtFk2UlTuqcKEwN+D3govudKcHVIhAUkxWqabRn4Vq2bYjcD/RJW/5n2vN4X8EjgotFNDCJihGMaRjfG2gYtVhnZJbLQ71mkOWVuiy4CRa5V2rygMGeM3S1r1wNZYvOHBFhcc2MX1cC7KEbOw04RqzZGKXBYeW9XO/rvv0qJCRyhhZkR423kBVhbPlRjr34W4WKrT0/se1kxS1KnMNzaDrj071DV91m45Oc506+YhAqwt+L+fmhD7+yVN64GSjBnK6LHT+3GlVldQ0c83KUou9s0ZBk2tu0/TaF2mxjx3LPqxbHARs9uUy5vJhOUO6mqxMuJ8ovfnv8HMiWKFjQgAb/JK1YIa6ST6BPo7gTFo/tCqrDeXlhhvEecYcIYR7U+rZ0mh2pUjv2uCgQLq2koEUT6ml3SUIgLaZSSJPGroDLqtE7AmBT/8iZZlu7iJOXW8buVHc4PPyNHgOw3LutN4tMdVMJf7toESa2BcPaufYjm46Uemnfuz12rnmGSonlfm5J1KhXwkp3xUbpCL3H30qt8vT+qW3/Lbe9LaH9JBFfJ3UsGAjGFnrYi+h8EpyYLnQfxXe34xcqsqpPcIBZ1T0aJY1ikIj40aYsOUAjV2wDkroKuxVwm+SQKKsE1kBpWTK1QVByuLQSnNOZMSabO4UpOizg3wd+taCTKulkxI7ZtEly5S0scxD4bTJ4nYHTEIIpEL2U6IalRsZ0j8ImUybivvMSDlBYEgguk5jN1e73FeZL9X1c1WTqfq+smXJDddt6ujRSo8+cF67e3tatEtzK2pIzZYuVlBicKB1moTuqVG39AwtTbZOaHLsOXYObWkaPthL1i3h4mBXBAsmIcmpWBIcwkXBfc3OoixKuJBmI4o0E2jFf+q2cdCiCtqa68uryillkU+th+JlPFIrD0RK3x4kuEMXDcNOzUOmMYCQSSvtOEpYAweTskW4srjSOi4CVrio+iDxNBsC5NzShqrYpjirrETMyzPgOY4Wp1IqQUTruYM1koaQQYznP62NY1s6un1M//0bbtK3vf7rVRYbTtsPq9GvJMeEKyZI/fUevVGLplPWHejPP/IB/W8/+z7df3LUwdioXVAGGtzXFkGGP8OILgYUsAE4paP/io3SNJx84b/khBB0kvIKWkxm9Okmitz9ZeGAG8LMaLxxlSh4Klo22PAAAaaosGDtB+IGXtCaiXr3A0bPn61UCHRwON3C6QJiQcdT9DJsmORvxQItvbn5WpUEnyC9PFwVHODY+qWGolSTuBV4IQSJNArzrnM4lqLQBI1PD++z1OLgrMWly/lpFW2rgikxVa6K+zH2HjjaUHn0BJilZ/6Z+LcZAgT/VNlkJk1v1mR7R1m1pWp6zEjxoDlQ3ywdMNncdvYkANE/yL2jRchaI55P4w1t/ZMnLK9awv2hfd+plq4GMtAzJy3cv4esI6s33O6CgR2lEAJiaMRqzftBi6Lw4IhioIoaolYb2BHQ3MYUU5apooKOOQkQEbg7sY5eQSQH09QUTLCOINWqnZ9zFbakUnnI2w45CujJrUnpkLUItyhcTeQezM/dp80NaXvrJr3k+Rv65z/wSj3jhmcpr0CE0SsYtgmfOdLrckZUV0SQOkyQrx5GywahDH7wqP7VT75Z7/v4YIJ3f7HvBdUtaWqNQQHRVR9cUzRPJI9spxbRZNwuMUQL+xLQBxzUFETBhuQs5fQD9Tj9I9tITcKWESeLWacHwX3RDg/RjXCUU5CTFeTTUHlzf2qvmgDUwwNZERiWL4x86pYoFl1Z8kY2REs+44lgt7aJZjJ4IppgXZ+nHM4GILVLzgf04sF7sAGHaPitcwjcSmcJFkWuo3UBPaWGlGuMTdQXvcquVz0utZg/qjOP3qPhYD9aRNw3GC6gcD4gnibfCHlFuamxPBZjtHhfNmpZWd0PIU4Jnn63KKtzHHDveM9ohnag9wGzsFg2Gm9BWgwVjcqbXzoPbVKY3CETAb22DsoqZk538a/ioCHAkoplEOmqtUAEy+t2gx2lINmbJB0gjSUYePKyq6TRr+d1l9qbEE+ZqxpGTXBfMG0WXQek9e3ivMrpzH2WrsYy4xA9mxXkuQD6nHLOUn1QVL6n/PfBufs11YE2r7pNVx2Z6HUvmeqf/MNvT1W+uE8rgecT/Xk5ahKumCDl8yPlWCtd1MHeQ/qFN/+u3vr7D2h3kWvRSEtIYbiopkktK1Hq4lRko7IQQlUe6ZDJ0rxX4wEClOxnGvnTTcLhIMBGhgfCqO3ClBErtcPe36/HyWstDSirNX8EC8GiYnMi8sksJEV5TqUshhAQOtFZOb0w5cWKR4eVGjzoqkdYmMagmx9Dd0M7iE/6sO5dEGRTYuK2HlxaDPC4Tv4jWiwgsyclAaNWY7uYQZOh02Y10cLeRp1712jPQRGPXxabkng4zMN2JVqH0nACl8jhv+DPAk12mqquSJlK3zO8mQiiBiRUtpJlzgplOBUykkl2wN7v3AB6JEOIStXUvla2NuaZcB0UG8LYl6SrnFDqn2nEKZR7k9CM70FJbwFue6OWHAg5KXgUQ0ixbW9DkF6tDwvTMfGLBnGec43bwTAauYZif1CNtbDXUhRjUNATpKrplvlQK/cRgdqjy6xlqM893h5kFB0FxC3+f7v3gMpxro1jt2lja0fPvCbT93zzM3Xn192hcaDpG0fQi0MlroS07woJUikKGCLTphA6lD9455/oZ9/yMd398L7GnhI6ixnymU0+uGJEQdoE6+qISajH5nFuhWi9uZhyYk1KObOumz6sVfSxEpsN4UWG1xI7dIXSwgsX1OaFlpUqHTx4FQR8MYBTuG9yOpMyuQ4VdiCctAhLUSB7agt2I26OHtlPQbjAsVyoSsaGxgaY7yRIUQbH4cEaJ2cCkX4iXOT1qC6hCRv9fqSZybPJSKdW3oLqci0ggWkuhtAfBy1wZCD+5LmHPBRjFS4MSanOJrbtSUonCaTc7w5pQNs7HbcCHJLY6nELu70dI9iEfYklFv788bnRe8HxIIo11T0OauDkQFz8+4CiH/4p0h7/O5owPN7N/cQgDHkkF6LaUXUNsgVt8hyJC2FyZ0bJ1xILBHLcgQqJiVtpUv8cAT6lWVTleB/bH3s0V2U7YldpuwMNi11tTTa130DER9MwhDxoj88CmrJna5bbzYKXYFYh3Z3D/AHl/VxbJ54vVdgVSy96RqV/+vdeo2fcdJOKDLO80HsdTvnW6d4XEUNe5KKCoOzbQd1yqU/e+wn91H94h977yblFnM2Cqk6yI0ltKj25/kgzMOXiMDBbOSHCkZBeOe0qya5oHwF6Q55HSTjee+XjPaglyiQrEWutSKlMzkcPF/uPlMVByq6T6KWqaJzNSK0yNfgXEQwIUgmN8bIW9NmdgOAWLpcefhAm2YEqjL7CHqZKSIGtA1eCWtoVIzcJr2YCEKAIrNC0BJTavWzcDzaEeR3/G69SeCqxRZOkoBTVbYxHNc3mJE7LbN6XZANcBykXE68ccAgp1gLZBc+9lAhkox0oODR+PrAjgTeqmCEdWLlIBF/mj4Kkwr+RbRC4eBkCQ/RAohoHH5WTmDdoP3X0S6jv0SEl0z+usa7x7cIBda4xbzXJtm1wV5LquqGZoE5KGQHADgz2gQ+EB6VoHzFHOD4JOjMONsy3bFcY+i1Ew/OzNrvrMA7MavNYrgRjj6ylTQZZAbwvPZNuvXJg7pXNH7QUYXL189xsXNStjm9P9dqXHtU//M6v08bGjtPoGnuFdPRe7t5Tlz2ScqDwdJVMi7ZT25z1VJH/++d/Xb/27j09sjtX36HWDRteijwseKC7kylXtoaQFCR9SZy+VSxCb8BBzeJ8BDA8sxUmZXYeINVgYgneT1XtiSOkU1EvSk2mJs1JDUg/eiOtDAsW93ZROfJSt3slzaht09rCY+VtFVKK0AWxUAt2n1FCOHGHhe+qbQQP8qUykF/JBiKIpAZWq+STO+WY+31iQAKkejQ8o/Pid44KP8vVIh41cqqV4+eNfgguaOy17GM0FteDZQvNzrTo8HV4NJTc5sJwC3cKimyAJmXag2iwbTQMIAXuCWil0IL0LGeuHpVAgmjor1xyGHotSa3w22L6DYHMwW1wAHXwsC0OAXtUPZaaTXe0BBUbrEHgIz0JvRoaI+5/OyxV1ogmeSb4R7XKF5WlCsgt7LxZEegDKV+wRkmHCAiJ+8qBYSU6j4b11TaaIm9AV1XkLr60y12p3Qu5R70FJldDvZNG57zTpIgDiOnynvDsny20HGnNkcaDBxycN699vp0Q+rzX5vSobrm60Q/deate9bWvUFnyuqTXFz3SL+e077IOUod9osyFIDjsz+g3f+9P9B9/9ZO6+9Fe3QKiOtoXYmoKam0afRHuYWbG5gcZRKCIybssNE79mBkJ2dw3u+ZjSPdUbKbKUngxxWimqDSFwJiqWyxYc1Tmn6LR2JlN9COrR3SY9DxGGWh3ymjvgMuIMVDRMU9ljiTMjfiGCKklw2glLEPsFkkzrDVY8EYRIJiAwgjyuJTVaNBUHwgz99RTFulG4ZMfXqxQ52A8qCKokq0kjoetS7HB3gz2isMRlOpb3EdcCKhEQj0X+UyFYQ5ab9pNchXcXPNGwbcVtAzxBjTwJr0Z5DGEuAGun1sQ4VbbO7VO+aEV+ENICZA9+CI2NNtkExP8IfPjQAI5uyMoK1XhBsonzVH1cyZEBwDPz1VD5CPm0EBqiRcz0gthqS2gbLkSh4jbu21OJyvM3ZfctnZTWBVpGhwsuoMAW1Rbi5mWFDY4Mmkuh15IU6ZXrhkW/+KywJ3df1BFmak6fpOKHJ0VHQylNqaDXn7bcf3I332Fbrz2hPLETV0cnXX5GuRdEUGKExaepJvv68/e/3793Fv/XB+7f9TeclS7DE8flhrlcbx/SEuc9xNcnLtz8iegRKXF/0jZF/I5UHMxUE5vVNQIOvFoCptf3tvCStfYoyLjVC5kMtHNjoyB/znNw3cqqlGeI2wRafwiJTBvMhTK7WlEuhOqa4IQ+h34GbRMeCwFt4ImPVIDPoPfPynFQTGkHNYFeqgC35uygNSuEWlrSkmdrlqfHSjNnlvRJlQyuBiBIgHFxXVcGWbxWWwtQvc+n42UOL6ORIK+Qhqh4brKKlpyQGAzRmLlTM8B9ZSqCjs1aRiiqTcM5VbXEyPX41fwU27UNYEVwdp+8iAo65omGrMt673cv5fcEuCmbDXo+5Sp4i9UCuGv0hSdEPS26rsQWIVONKxsQvGOhm1F5Ef11A4XXidpqCr3CQqBn3eKGcMbUJpTleReTeE38ZvibvMarm/QY0npJFUl0UnZQtorw+lxvTjloF1fdau1blGZiUrudcc29R2vvkbf/o2v0Gxj24WdsHNJ2q3HTZ65XHiqyz5IedP3vZaLue578B79/C+/S+/48KOaz2k3oZwLCuF0bNR50OMYfVBeOGlOQhixOB0geLiI6wEIVJ9iY5SYd/StinrmaSzmp7xgV/1YQUzzGi55r2aquTk3YLvTNjgWcjnzPkxpYeOmOX6gGE5oNAg0uzinidpUBrpBC2WeIQzvHHwc+EI/FWlRdGjYE8n+3bn65dwkOVyPDf2tM1rNdVttuFDOUyhgSxTuRQzDPtMqS8xLiB5UkCYkSlauc38t07ArZcgKeO3RKvqo5nnYKIiI1MpNPBH0VoJMPlNFRdOtLpD9hpiBapKNDO8RvFQEBGu8xqXlFPwDbUYEtnqyFYGOlBQymudZhO0x1VmXJHyIBBqjkghqcqD2ox5UVSCy0YGDIoyfq50ukqzEAx2ibYoDIga8htldDBJNWjv38wUPaQ0U0pEx+kN5Dhjuccg1BF2CIAENNE2hxo6uLq04cLEM+Yzl/FFNNmaqtm51UOdC7KRaVu7re+ENM33/G56vV9xxmz9vDJbl8wd3dvjXOkh9gch0WwF3nfb2z+sX3vQbeus7H9Wjuw26PduqcFZh/Ia7AJ3uELbeKlSp+iCegc/0iYVkOCo/nGBWLieuirjS+nUKZfXULo0rJOUeMk45SxGoLqVRUYgvnQJGv9cSHylOeldqPKUgNmI10bKjMA+pbvsmjUVsPIKYqzvmikBZriU6cKCVgt+yzS8+5C6Fk/ZkWrLfuE4+L58x67VY8K9pWhZBw2Z5cS1h8Bc8mMWmqLWZ/oLrQrfUtIKjYfAEm7BS32DPGyprrhlU05LyuKIXRL31XwmVsnEhzxfoyQqsaGgixs44UtyhBfFF+d0/76LFahR6oNyVAbA3G5Nx+gNrqdpmVDnd0GQ6tTJ82YT7RMrIkoNl9DteEHcSB8MRzO00Jel6MaojGNIKwDnAVJyKoMl/IlbFszz69kyk29k0xt37cZIed+EUMWG6DoXX1I9png4iPkc4TGCF60xVYZT95tb4OtQDz5xrTVVOvNbpse7mqtozqjaOqti4UZnTVb6bNqtekyrX0dlMr7x9qr//XV+lW2663lkDh8rFkfMXN+Y6SP0tBqkLFb3kLNA0S73rvR/Sz735vXr/J/didJE9qV20VYemJ6F20jKsd0cIYSorLjnzdXRQpENhrk/Kh1wgXCsjFSFIlTU9WDh1xgYn4HioY9JE0VUSCCe4r7B1SVYd5qlAdtH3h00sHfGcmJjMTaj2YZqXD5pTXgeFlCubEXrqCYYrF83epnU2+y8IxlQjSVuj0sa/0QGY5VGdm5BGerDnUk3LJMxo/7FkgqGcNLSSMbmVJLRWrvsh10gVMU+qMZMLx4LOCf9vtEQgPchrGmtxOSAgRJCJaif3Kjgp7IYXoFnzZoFRHYCs0aqUw0cxcIISPzyiBZKrHkiCShrdjp3L0KiqpqqqTbX4dHLP7bwKAc4GjvTbGzSpws0nJRvhHhTGQATGb/lA4/oDLQXnRfAPVXnjf5MmBDrr6lalkehKiAAfqCz6KcOpwlIF1pDbXUDb9sJwYIbzolqIns1j2HGwSkWR6MUMfzKI8hkqdkj3xVlVWzvKNq+XOvss+DURqlJsmMymOrHd6A2vvkVveN0rdOTIESvb3TYTcvS40gSrLodAdVmme36gfqiDHQQefOgR/eJb3qn/8q4Htd9mGprWfXGeBcKpC4Jh8/ETHprQa0gzzWI2AlxVtJigKwIhEaSoDvEufI1gRFMo/BLlbPe+JVmAh4zklK9BMpnyPpHvLMzEdUUKFtfAnzgDYLpPOd9BN6VqDJv0aR4dYvHvXEeyf/HQh5Ru+BMS+NjMcFNWjUfzLIHKnBriAVo/kjA10ppE6rPRaB0JdizK/7SCwGU4P42hEy6rczXwaObxgBZJ4e7+NgRo1MCi/L6yLok2o8xBi9DBAGX6/bq8sSlccFAQ756Rlbij1M6xIvjTJB1zUJ7mE5YmRDZIZxpwGWoAUYNkgF+kUjmunIy7T2miK7u+96SgK/IukGxMCjR29vOLwBrpptto0NOlIRxuAvehk8bWr9CnH1WMLLNAFwwFova1SA2OExRU8kin6c4jxCAL5vuC1If/C/cEFiN8JmdSKK0Q0e2qn5/R5okTGsurnSkYyToTCO8v1PDTUnrBzbV+8FtfqJe99AV2dC0LeMFIQw8HqdXfL+VgdVkGqVUbDK4A53bP6dd/+336pd/4gO47HdYseBVhA2yxHejCquHoA3M1x0JORpjHQ3OCk/gDCyZd0Ss0RVHdDxd62+hFg+hWOUsYBGM4aBiQA6RoBClGKJEumVT3kMiw+ki1PnNiIB9zUXBLRlcoznPV2VRzuAmnY9EMPI4I/limnLwhPjXnSxpnx1C4E9LE8N62O6RbW3ItkwcSRLwVzMlX3VojBmISYR2Pon+xMTvPa8QYrTipCXm4UnLN0bcGJ0QA45AgcFDN4+dJtErrwwgGnmnsIIUlDoF9RuUKRbuDZtwRJAVGGinlDvVFFBVsKkdQZ7gquKsqVOBiiYbLHlDxvaSgEMsxt5B0kwOKgMZzYcZe8vGy+NJD8Ww7E2XR0W7MyB0IUJbP2u4lCXRt9MevtI44DCxSxZs95hUGUkt8WVaqngQ6ndYT7e/vaz7HCK9VXnKHWi3g/cbMyMzI2y1ToVmDk+K1W4ZDpIGjCGzH9rz6xXltX3OLsuxoWP/Ygyw0UQzxINUk6O/MpNe+7Lj+u9e/RDfdcH0SeQZFsQ5Sf4tp3uql7dczDFp2S33orrv187/yLr37I49p7so/PW4Q0uHHzffhMoR+CT+maE4N7x+bjpEqjaP1N6E1AhaRAnSqCXJdph6bjbHVhMJyu3B5FxEjPA6v441u72qLmYL3cmqHyR0bNk7Xi8NCHSKMykKHhYkbNr1U9XKdW7aaZ52OFb2meaZFVmuBxRQcCRuGlKZig45GbUhLl7TksEG9wKlo4mZAYDNeSRsyBY9VZQyJgH3QCSZh3YLmp0zeRqQp8GIeYIHwMlW3jDIKmovxpSK+8LUoqbuq5fL7qAUfs6w9ipz3qepcGXMAyw18ECKVTSmISfOUNtlG18GQqJeqZLabCSEtCHNGWd6ZXRxK3D+u0xo4fx7ACRiJDgOUSDGuis9qxJmqlDHQs1FZYWtjMtDB1Ap0K2iTaNfC0kiFPXbejc0prU2WLEZtrkqAcFzfTKlzpq4N7ZbJfyrNBW6kg4PUSPEhzdNz83ceOjMfTDxjUD7ZQHPWgs9j1z1fzYCuy8eWJ05zPT0yDp4//YV1rpuOZPre1z1Pf+dVt+vI9hHr1qx6T0r+w1t1jaQ+T4Hrgi4KvVPX6tFHH9ab3vYeveX3Pq6zeyzWRH1gpE8xBQY6+UOJXj3btsagAzYHAkP7l6NNYqqtRUhoaNDs4DfNQqQaRlm8UVF2dtCcVJsSbSS2+425e64Ogl6w9WVTurcr+sdASGxobw4Pyw27ENTGpHEgsDrHqA7EkakpN0yuMsBggie5HQRCm2OuB5M3j8paIS5SUS6JQNiqIsBCyxYTz+Wra1wMBvNeMSyTYEX/YFS0wnQtSvs+lX3Y5g4ITmvgyeyLElOdGWq5hLR3k3JIPGx/4qnD/BmINUY5RQ8fDpROqmwrQ8Al3UXiES4PoaAn5oDQImW0lIH002bvMfEn1eAcSL2x4HxwaMB/PlsE0sTUL03Bqc3FBMLjGVp24mk4tMOk4RXWTYXdCri2Ixg7z8IkMFJDUvAI4BaLpSDi+mzo2dLgMqeMdmqAa6PRmuvs7FpB+oZoFPSJeJNKXpUPqpnJRwZghBpNzSwgdxR4SaP/6NXjQFFkOnL1c314hoABoWygR8Bj+LiDTqXNiXTbDbX+3rfcrld8+ZepnE41KWu3Bno69KGRWJdywLqs0r0LfuVdp/liX+/+wEf0c2/+gD5y34EWDD2gkmY1MX2iiUuBrLXmD51TcBkhBSg9KZh0Ds4B2xQWBRuszJn6gXYzyv5spm5Y2E5lMW9V1ZvRrgAHwQImzbCEIdISpowE4Q5/s+rpCyLa3tUsTgYCICgdox2jqhpNvNilBQ4CbK52absQeyMlucHK2pagGqMFoopFsy6jkehL5PNSWsKnqB0bjxkviXRlaXdNUBZILxqro9DvNCAFKnutw4L4M15UWkcxEEIY+UMQ1U5QvJNW1VEQQ9gXR4oUsgezXn7L0KCZ87IDQBwMnhrs1wjzOTM/VpCnCl+U91JAI/BTgQzCnT3OWKy8jIlAlN5bZu9x4FgRnyYSc39BXk55wgud+xATfEgn8X8PGx6jk25uIa/FvH7rKJCA7kxZecJzjP6yyDRZScNnYvmiPGyfkSp0y92QonDoJI+tztqwURMqxUZC0RhdMIjBsoRJ0BCuBrbqF2dsirh99fOFfWHWMKI1GqXNKJgSTFwZFjJVoc2y0tfcvqUffOMdeuYNN3gWoQsliXtdHfyPR1KXErK6bILU6maCWprlgR548D79p199n/7LH39ae33pqlcMNgirXdIO5uK5+55+seHAzgccjFSY3BJD6dsTaSk7J3m59S44BpCGgaIi/cO8H1SzXHbK682YMgwCsxp8DFQGckKVPtLigA1uqu55Qgwl88Ql9b1mNT8buiA7M9rBceEAwrimLi9V+7psf+bUDg4D/gd62Gp5/w9dTfilh7Lc1QGVGeiCehHpw6DZSvdl5T3qZte5LrTU2EAP7jWhSd8XE/RgxMp9hcH3JE2RLzlY3RCJBr9k8phqE0qfJKLMknrerTcmnik+pKqduSWQSQR2K+LhaYjmRk4xNt61BZPlBE3S9B6uIwAAIABJREFUUIJtqPhjE4OO++grBBkihvXoc645JAwhEI1uAib7xFScLmyfV+gCROYGX7RnFCZoYSJsWmGabm8UWexQ4IPNDzL1ZlpcYvEqhwiHnycDdfuWwPJ5cCrFDZQgZgdXhnCA2KlqQvbbmZX1RBpH6xL/tlS/PKtiUmvjque7bcYi5TIcLzxPxGO2orcxphKVlqOc2Br1La++Tm983R06dvyIqhyTPH7monBqHaT+K9M9V688Ebax0+P582f0p+/5sH76l9+r+87WrrKRZnFKk9tbhgiJXNA7xiYP1bU5iz6GQZJS0EdmPsb6F4jfaJtgeKaXHM2/kMbwB2Pn0VDY3TIcYPSAg+jeD+8gTlpOTVoqWHygBSo7wXm5CbYbtOSEK9j2VI3Qaq1cMpnhBtSPyTBzqpTJkSDmOLju5BSy7Zh4i+3I4Mkx/HvbQh6HqZ135BI3BVpVIFelSeKF5maIcWpgpBOTduE0kl1bS3oagds0m4c+RNtMCBQzG/+Z0DbUjGaiVbUtNEgEfdAU0YuqJCgp+vLwxsJxYJnVmuRL90Y6xfG4LSItSRl8IuX5cKl0H+RIjx+h2g5/6ZoggeO3uaPxnO8l1wPXFbxlIDH3JFoFEc3Xbnx22R9NU9wf0JAPr5bnxAFE+hhDG0C+tectBh/lcoLRS3h5hZjWuu6oyiWkFePQWVd4BC1iSCh1v8VcWTn1VJ4ILhxAUaCIse4EcJyn6DWMSu2w3NfQoJE6osnRW9R2tZ+1BbgUe0xhRHBC2uDk1bbInMWjrj/S659+7x16+UterFmFzo6RZfR1RqB6MuR0KSCqSx5JrZwGWHSAncXijKfc/sJb3qM/fP9Z7RNcPArI/SChrXGFLbx5bMXi9hI6V5jJxkkLTzHx67mvzmX0EOe5x0qN+RZ+GbWM9NOxUKONwk4G9ZbVyCubWKxMQFHY/sagTgZJTs19YHFCiwpCQIs5SRvYjJ6oG5yX3wlvcjtzllrGHCM7ZSKLYHNDBHNtmOXm+dSohrYX+g1dTbN/enTq9zS0UpJ3RgKSwrcKWcJqnHoEVosU2Ry2KUEwOKodBquhQ6OFG0Foo2LDhYaK9zYWc9rpHCgCdgoMKYmM4V9GA/EztM20pNpwbuZuokmZ9+HeexqODeR4LkE8c1+jBrtKA8O+xhxVSlk9MdptOeGVFR5cYQkMUotf4XvuZA/uy1/jOcQwi0Ck/EylcN+KdDD6JOMV/HlTb5GV9i6QXKyYxedfNYODiAjStQZQkO9nq2Z+IFVbyegOO66JswBjeb8XiDvSUhcCOGyYtbg4p82dq5Vv3ujD2tUhz1ZMwzqc2nLvoi2LohC3ksML59iXPbfUj3zXK3Xjrc/SpKJz4KLl8DpI/Q2R1GHHTTbjvG21f+5h/c4ff1S/8Ksf1um9yrAX87AQi1Pajp6wcqyjfO98JHq7gk4IopZ5aiay3RzceCoLaQtkZOfhnUEAe5EQOKyzqryIWQCYpzHAwKdQsjKJzRRal2jUjZlt80TcMtYyUEekhfAWGW6cZA+c6NmgCQEmr7W7XGhSSxViU5Pn0fxreGDyN64/NNrJEsYbCBvMTtlsmqbsOnGwhsjVx7AKSEQxPEi0VmCcZ7Gof4+aej44SAs5A8Fk4opn2O9SaVsNDE1jnpwSp2CQ3GPcU2eLh2jd8YFgESk4lOZu+ikxfKO9ZLSa3V5Mnh1IEI2AEvLMEJ6GTzrPKMhqz7njWXpoa9xbEFBVhnh1FTRtimcHTBBdXEN0FIC+eX/cSuNAc0uUIQ6vn945pUYrZBao8aLTRQTsQFletx7zzmCFVUP0ng8PuhKWiwOb3tl51Cl1Mig0AiIwEjiDn/TXOTibXQ3tvjZ3rldTHQ+31guWO3GN/sxe5aHPS2ewdVTTOtfRqtC3vvq4vvObXqKdo9fao79mavMaSf3NItRFnygCS69ls6flwUL3/tU9+te/+Af66EOD+SEE0S7EpIqQFeZDNI+GYVmwJSxQjOrGBl0P5GhwPZ424i69QCz0ohHIaOq0aT7BhJPMPuRMjJ3pYLFQVW9rrJjggkaIk4vZfAytZIEzKAB9FjwzeRPmaMCoMG0LuhmuJXrdXNnJeB2pXPbK6uiMp+m2Xy5sAWOrEQ81js9DpQhcNQ2zK/VDqayeqJsvPWhzYKgmbRgMtSpxnizsSkrfINOcUYpDGNv4v48+NoJeh5q8GzSFLLYUIMSCDvBwfcnamM/GPaOn0Kd+koQayXkcVaS/bGSSSadh3AN608xr1bZQtkGhx01FwIyx6JTdORyoJqYev2THYxvhDqkIbgkEJBAIZDN8XCBmUBmyA+hENGwOXrb6ivYfa7JwG92YqesyHaBlwNplFvYsYaVDC1G00YC8w9QwEeYpYBot8rzDQiF0w6nnER8q37M+DibmBaII35hOdTCfB4q2F1kMoPVaTJY1pGdumrcAlcDeKF+c94DSyYlnajHUPoRx/rigfYPGSE6xFoYmWmHFO7GeZ/WGTmwv9A/e8Fy95hUvdQ9gPq01oYp7aALy44PWFzvlu6TTvRWSQm6wWOzpzJmT+vW3vUtv/v179Ni8Dv7AZdrVwMs0AQbSOSUIpDirRmBOH8YL9Q3OjZmAKrS60J8BuW5vp9QWY1sQpALeVBRXLORRNZlp3jSalVvqIH1BXW6nqMKGxfwAcYmtiaaJ2X6B6Lz43T4YpK5HUNp5M8r7VAzzJl6rLSgth/Eb675JHEuV+gxDjTSqcg6JBW/tDV55wkqjZVb5uj1due1UTyeevYeGzPwVqRYBKwbFO6g4qKFrounMUgdIYTYoPuud/cE72lq6uQcMUKan8mWPAiOvi0Zr9kGn58warWhqZrHbar0vNJnFxnafGveW0V4uBpISRQIVLg/JN94vgAA3+uzCXJzNSLDvVXUgu9R+5IpYNBUuexI3Z70OGLyGr83IMSp0DCT1VBs7EaAUZyRYfHY0U6xD1qCzUDc8Hxo9n7ofjNoS/xXkf/I0xyNrsXR1GakBiB5tGVNgDMrdAgSHBnrkYKMfM1JX1kmgsrny/dM2Xxx3bpHyzVTQuOhgGIaIF11H/bqpN3RASuOiR6lZMeo5V3f6n3/0m3TzNTuqN3eiggmXeejXpUSkX7JB6rBX1GIx1+7uaX34o3frZ37pT3XPY6XmPQs+8UhJRR43lgcc7Q1uhShwQ0jz00jvbH8A/1G4NYZ0Bj7Gi9Me57CocDMRQEKYkKxA0hirRddrA08pNpAjE95ToQFC3ex0cHWypjphnLSppcVq6PAsdxHL4k/+O3yb2PBtEQYsYZiAlCC17ERvT+oRS5UlBz10R4Vm/nqnJXyVjeBCfe1FiyDQQk3QW3J9MA8SgzhJ5TBgoIoZXf00TJPqQex2GupaSzZsD59EJQLNGYEi+iRDRJmQRRIMPr7P0q01jLu0t3v4eDnouFUojd9yQ7bxb1LDg3hD+Mn10DANT2SNGslgMaroYtSYCyYcXCARDhCiL8HONY6VADe4q3AQoLCB0V1mpAlq5Hkj9AVVGbklvygHWY+aj6ZsuJ4AQCurm0jxojk6UkHzoqTB7igAjV+UWggi3agyuRmA1DBNTDQCVARoqR/nKhenVdcTjUdvtayjB+nzP5P0odcy0raUJFxc7aAR501wanB1ZaGjRak7v3JLf/87vlo72yfc7/f4cVjrIPVZMkCfHtGrYbJ3vn+gk6ce1C++6e16+3sOdL6BRAc1xQOPvrOVtWtoYswXpUGNHghJWsZpEol+VHc8JinSJ28Si/uYlkIaF4gnDmdOM9SSlMoLSwuoztRVnLIOJ2hi+vCrYiOyGGPBgp5CquCSN+ihj95Ak892s7RSyRvOuj72JhIFt3mEF5HDLO6MNuULIBF/jw2CxzcygQkBr8w1T9VGmo6RJvCaM6uy6TFc0dBDLPKg2ULz5QC7OoXRCKF6DnOa1mlENDCjw7JWLCRZQdSueBsjjlAWRnBIjqi0/PEaHgBf28sdItmpp3lC20ck5fcqXU/cigNSIAVQb7TQJL8nj7+idQhRa2tXBp6ZB1xceD0uJBpy3WqDBCKlbW6qLnEa7ezAieygpNoWkxSNoG2C56EJCaW5AhoB2R/fASwOQwdPmtgvDFaIwR/0VFKRi6ZjctHoUzQGopE5cYuhhQ12kIo0co5hflobm1sat27yIRtju6KjwgfBqoiTtFL2TGMx+RCKe2WeLB+1VU509War7/7Gm/Rtr/0aO0hMKyxdQmKycoq4VALVJYmkomcq+uD22wPNz57VO9/15/p3v/IePXI+puu67y3UfsExpdPM3JBL9SCBi/5DziRchU4aXtpVLJ4JH+5oaUI5zfiChMiwx7V1CAt+acQ1KSst4bWqqaaMY3IsdP1F/bgIyYJPwphky8lWhIZYXR6OAiUBhWqdN0u4ltudwaX4OAV7HBI6eInODp7m//tRE1I6OJJIVtwuwZ1AzIhIrzJPHboqT0nm5wkWBeiFfIHSNm/HyR4eDTHFPchXI0JQkYt58W8xXrxypdMDJHzP0eDEuHY7V6bF7YZt+sdAGm4R4s05JIK0d8rYQdzThBtcoc3hPNmFoRdsOp5rjIWKj8m95RmA+AoHch6dq4F0/tcMb02FEVvxEMw9HdGBIJwwwgvLVjDp+QQy43f0UPpg5N9IwfGdL2Muo8eF4e1koi3W20psGgLUcFpYHZZRhVwVESKNsrlhR8oXLUJMlCHIu4XdPxuoOgIVE4Xi4PR0HlLN5pw2do5qmFwXCJnngXDYpna8BHKFVX9iKPRBxZ4LmHxhV/TJRlVrWle6/qp9/YsfepVe8Pxnq/IMwmnMprCDRPqcjzOh+mLwU5dukHIwKbVYnNbDDz+g//Wn/rM+dt+2zje76saNpE+J/i74o2gvCUmBq1GcP+ZzCBakPlQ/UIdTFmZoACgo4HtUvkJjQsWFkVOo0am+0aQ8bxZeYJzOdY3RG5YbnD4ToEFUBUv4g4XJbFyjeMYoz42oGP/NhoY/4fXZmTaWTH7nBo0on8MiFui9cKWG/rQmJgp7iEQE7tpOlyFaDdTYhU8enx2dk5t64Tm4TrpaMk8byRvkF7R9RF+ae8dKXBJWaUWmdjWdxu4Mq3HxnOpM043RTGEXXHouHUSxdU0OnFEUAE1SuKDVxNyKK13hhrlStvd567TWU5RT868HjFpnxkalksrPEdwcziwZYQqOp+dYqxSHDq8LMKHliVYmaAD6IWOYRFguW+aANsEgigLGYD92eEiayZm2fMGNgS0KmiYrZjoPVdr0ftGAHs4FVplbm7Tic1aIJTyeCBwWGJs6GjS2S68H7hWjvFhjPlA9uy+CMojf06kdo0J+MLRzt9XMjl2lRb0TRUUOWSTJIQCLoq2BOa1EBF7WP3wdB3AM/yCLiGUyqq62hPPgVz53rv/lH/+32j5yVNPJURVot57A0uWp+KrPkhj9V3/5kg1SrogMvXbPPqLf+sP36d//ykd1+gDuoNaiSX7i3hJJYoBMwA2faKRiEKanvdD24BRtZSA3qHZzMAEuCFRSjuWSHC54htAM0U6DYLPQHJ3PQH9dAa+rpl+ozDZUVhux0Yrcyt5hYEIu/taWAzvgUNGhhQS0RPgKZXeU+TnlcjsnRPnffW1ecGwxhgQUapjoa3V2qNVBEjXJkVPJ2DDewj5QKQygng41O71hTpoQKXJ6M5whuWY6XcwLt8xEFSrQChwJfFGMgo9U2O03Y6RKcCTsIBY+nH0I1SPl4JqCFlyp94OrohJp/if19AVxPY9KXtJ4gQj4H+WEGOALJxSbL9p+wlUiwBWBKuxswlIFlErgDz2WI5b1c7TIhGbJYsekYmd9cN1UgRlM6t7DKPgngp8pOVJhxGdoEe1OEN++L0SdsOyJlM7NlWFT4wk+IOgky8JNYnVvjF4JEnBRCalYZxYyDk+VYT2C2lO6yHu27b5TxdmRq9VNNpS18fn8/O2DH1ZCEVxiLL3XEhVsm/OBLGl0ijQ4Gt0L5ZNCO8WgH7jzGfqOb325pvUxVXVlNfzjRZ6rz7CKOF9IRHXpBqm+s5Plp/7y4/qJ/+ftuuvTlebdGXtPty35ODcyPahUBrZaPBU8KtvtJqegRDaHlUj04lFLMpp2+t+6pw29DsQ5r0uFx4PtskptGV7VtrJNolA407yaetAlpyk+3/4ZZtRaxxN8EgMjJyWcUFSx2FRclytZFjE2dg2tPDMBwjdSDrTnbFz8nkzOOhiHbqu0ahp9T5qUjFCTMe+kEE5JwjccQtoiVlfghjSFJqYRsy1j6ATiSYJaODZMptxX0F6oEglEnO7GA5BPVkqGqMDKeqvS4zP5v60rij5AyyFdXeUuk/KuNhYIs0k6rsKoJAyX45R3KucYCZqNSpk1aEFT+rVpbHJwMIQgqIAcI4WN9w4fsNBopSEYvrZIxVejtyKhZc9GgMUHCgSCK4Ltn1x4jBYhswuuyEagiaAU/YMrYakRpluJUpRKB6mfOUJi65kYnU5R2YZkUXnjcHX5kGDcqm8xYiTtztTsPxa9nlvXaiwmKrG9MeUXnKCrl0acqQndxn5cM7q20P+BuHBn7fuFP3vFlOUMB41Kz7i61z944/P19V91h1TNQoScONVVMDocpA5XMf+rYdLn8AKXbJBquqXG/TP6yf/4dv3aH92vc/tsstgsNhYDHViYmX5ZxwK8DbozN+TnQUXqter4thYI8tez7ILPCe+i6FMLo31gNHxBLugngo77w2zyHyd3iQ+2v3fLUH0Y5iZ04QU8DWUSvWFsOkrwDAFNI5Md7DwsxRAfBEfUwMY4tC/sWtpVOMVBTonrTyWaRFCz4BBCRoKoitFIaYgkQW9OKmlyPWYHOmQkPdIAL8LiJqg5MMSG4uTd2NrUcoHBXZTOsRKxIr0AmSJfaO3yyWQTRlzZIsbTZVKqbISX/Jwc4ELJPQnpdbTh5BMtW1wpuqTilxbYFINeOXyMoEjnolroJBKO0tXTGD5KBdJTcdJJs+D+MqCAdMeaoSzsdwhSBn/BrgXBH6p2/o2gsKpA4jZgOh3fLYS7SS7iVDVV5aJGkJw+k2DT6MlTfYJAD1FnOKhaDc7POsWk4yEOB6eofJcPm+Da/G8UXxjB1h5EigxVsfeoio1NZTs3+kmbryKY8TmgKXxIBv9qP3OP1zE8DgRVphYuZBb+vuAoUeLDRW1vlnrW8aX+5Y+8TjffeKOHjUxqBnfEWn8yAv0LhaYuuSC1IvfabqG7Pvhh/cuf+n09uleqXSzUJz/pzjgk+sJWUd0LzdND2JQY31sDnL4e/I1PUQstg1NgMbggnnrMzIWYVKWvLkEy8iiPCScNiVTKZWHSyAnXgJsTf3a23cC3itBhe1gioWFLMoCjRm5SOESBVP1c0HLFKzkKuCCAjiu0QKHJSdavMX8rkcnh9UQaQ2oBYc58PYKfA4rTH0rvMR3Ajb1wQqkB1UMpkqrb4Msle1AdhPgkHEhd7iewRMsGCMOld1u6xLBQBgAYjfm+8XXLxkMem8r7BMktOCW8qdwvB5Io47ONoyZlocVA422q2Bm9rJBVKo7YUidm/kVKRxqVGn2RgPDABhTdRdhDe5J1iFHNGcGxpTFjHilvHVasH0uwHHgisJCuTe3Kau/hhGBBhdgNJ5M+Z7Ax79FCYgeoQIHevGkCz+oMdZGG3kVEpmk4A7YtBIqoqnE/UpBaLqRhP1xF0XktT6vYPK5h64bkVRUWOStTQfr9HE5M+oPGk3Np0uCxXj3cwrq6qIjTrxm6uKl7EHcmmb76hRv6Z//4GzWbbWpSI1yO4Q0RfINKORy0viSD1Ep2APdw+rGH9ZO/8Db9wftOaX/BiKEou7O4XVGiy93ra3Xjoi3G566nf8TCWRUAzW344ExVIsetZKURc02iHcLRLexPjKDhSSBjjXhAO6VHiRcTGm2tRfBmi0Zj0AGpXkxtoVJlHoYT3SVgKlPhxBiyBxZKkK4+e0F5Dlem3n3xJpuTua1dGVLgjU0ImutdiSvsMMB1mEHWmCo03mgeu5RcQlckq+9NEiAmTolrZEODwDzvDyJ+pYz2Th6sk5In7/I8ojPSOnhQEDyO72tcMT8fY65GVX545E8pwWKYZgfSIwgHSIzqIfs7HlwY4qUql1PLMBm0QR81Smvb4rkj2SxzkhdupC31woiVEepsYk9cCZLfqWUikeOQW8lFOIj4OyPLmLwcaD0CMKk+8/fC8M7Kf1flwkYnqPWUfbpCF2dJyBZA13Etpg3gF11NC6M+B6k0vYc0e6RZnoIJ1j/Dgcb5Y6o3jyrbvM7tSXH9BLvo24skOFUZIU1TwYIDygdQYP9UqY2DGIRFEJxMGHbbaVqUunY70/d/68268+teqel0U1XN4RhoNoLTRcHnk6GszyF7e9rfcskgKUs93AYwatEc6Ld/9w/07970MZ3cXfr0ZSIIxKcr2gYJPMCkoVl5N/EYfLLFxBefTCbgIZjDR2rV/ubgAiHNCcvC8IqOlAHY75YFexjEqetT2BuUCmGvYkJLSfSwOe9320enFgfQ5MrIIoOotFDT/WCrDrRkGxJeLWk4Zix2EJRbPZKVSqyLCHQeDhk/EtU1alhJl2Vx44XZgTHV2A6edhqITWCjvTAzSOZ0qdPLN8Y1okhm7GUUlLktWrzYUbgTQrlPpatFbuY2eQ+/YflsOuGD3wleBMRKaYDKaKYBHVMaXmEltKuZxASKCml+oLm6GJAQCu/4/J5SY/Sz4pYCGaNzQv0P74ImiDS+JW2kPcpINfop3e+XuKSYxZhQwkpyknENHAW1A104p4ZJn+fxMccP3qpPXQIBMS4cMk6pkxMEn2c1NMKcHBzUSPqOUp8m8Rg9FoM1Vg4IyemCNdTNA0lpqeb8o5puH5emJ9IajYcY5Hykfh7Vbr6V1woJgafeJIU8CJlfq9TWvX9+vkEfUFyqq1G33zTVD33H7XrJVzzPQ13tGGKb7eQ9/wTp3xOlhE87Ej3FD1xCQSo2CmN77v7kvfrXP/P/6SP30+e0Gxs2pieqb+itKtUgPbigUA4HTLeG2BY2pThuT8BaN4KOT6tEclb1LP5ONYVFkbrKOUlHeuaomLgt5NBYbRMaUWnCp7vFB6iYOobQOFpWg834bHKWJpTYiGylN0pRxMMQkuIbDsQjv5MzJFdqDVPiM4JniEEPpsPSBGY69emuXxnONSiQHWNTKgnsZ7wS+4OxTF0E7obP6ykoadFZnBgnazSthsgU6QUclOtetA2ZZ1l5rieNT8oFHIiodKVUg71te5agRULxPsEXHjC1CG8KD7aIQV0Oj3kXEhIQsGFOVBopJKDbgmOyC6cnRRMMo9E5BmlEVT4KHpGCdUXlAya36p4OAxByGPA5xNmwL5C1y/15rBFkCNiycB/NUPH+PE+nlmGLwl0u/TqBYAKN8TmTn72DVRpfnyp7vhcrlT2onGeDGNTXEkEqkBcHcaOhW4bZXj/XcHBGm0evVlfiCBucX04bi6cDhQPCMkU9r9/UixngLDVmp8pxcGSh+eKanRXgkuq2mUFbk0199W1L/fMf/jva3LhG041CZUVvH8Wai/zUKth9IRDVJROk3FowtDpzcEo/+//+oX7jnY/o1HJP45yHEr1dMcc1AhZl7db9W3Ac6FEgUami2cEpLECSwZs5FUhIjzlf9TGBxmLCCK0srkoxStzl/ID4Lj+jR/FpFdIA28RSuTOxCB9ThviR0yxnAASnF+Vf+IxIAuynnTaxRY2kqv4gpJvY+JqmTb7YCcFkdfAyRperenaaDsNCdOUsbGCpLrHFTAin8eM9zYtJ8e28tUXfVIZeyK4MCYWmV3fDsNuJIq1xOpdJCyqSRRWVQaw/bKbGz7eeTMI4K1vdwqv5/eM1jMbcKhQpuSl6uD/30nW2AccWpiqmISNwOhbK7hBrgtpIANNEZ3M8BKbCaCFK9SCb6DBwEzCOlj7xGcBaaGxAyUldbjSGTxWK88Q9pZn3lTMlJBjheIFei9dF1mCGwdd+ccqz+aULqWhQDO4PTaPKIjDELwfEFTnvHsawrkHRbvlAcooFRdpmxbY+bXK8ICXeU9nva+PICbXZxAcJ3GxDv2KyYnFXEZyW22KMl0I87IOXAyOqpMbkKcjy7KL5OKWKrEGeWVXppiO9vu+1N+n1r/9qTeot1VXyRv8ikehf1CB1oaqS2mDQMv3Ru/5YP/0rd+kvH1qqaBn82Gu0Hgk9EydboAyCGulCVjA4kdM1mjRDAGjg69uP1spkMSciwgPK7PUkNeVi3xF6LKObpOex/iQNAkDdXfN+VGWYwMv3keJZhZ36ruBg4GQqTNOaIKwh022/eyEjuGjVy0LzvDoAA5W01mlbLOkgPzmJCYIXI0pU+dy46rp4IkqtRE/2IuYnoim2L2NCClqoaK+B7M9Vs3kZxJk0YCseME7JxF3l0VoS49bZOFOrvY0WvM9SJdQjuVoHKgtmKUYkCYWZNHrzcip2dP1vqu+3tRjOeTMiIaCxFwtlAkNorCJVD190UIvrtLbWReJhJX0f/u4ESkS73GAOrKjeBnEfrgTBk0WqBXWftF2OjqH9YkgpH8r3z2lb0AM2E1ipyB3PkGWsps+AqIKLiuJHSE2MyhzsVgNRo82KFJUg58qz00Zai6Ink4zAJsYIhRPdw/uEgSMQFKeHM+GsOj1mroz1i7q/xeZ6CG/2UK9EELro2JBQT9K6rVCfTf8Iut5HyRaHNj9Hah5upmk16MU31frR77tDz3ve8yzHIE11P6BR4l+v+v1tkuhf9CC1quYxhPKhUw/pp37u9/XOjzyivb3Bs8lMSiKGNCketi2xmKIylmcQiMnuw8go/IvYCIgBCVAmmUmh6LTH+6mGryAQsRqjNOxJyBYmJo7BvkfA6aAcuwbBHAgoV4Y+KvFcLgHj2picIz1myCXr6LlzYEmtIhdI/uREZFx+AAAgAElEQVSvRKzx1rA6IfWE2Y2B68A8LwY4eLLvgKQhpuAgHV5taiueUhk+xoZHkOLCfYKbY4s2I29+UgTe0yQ7KCSUQ6s+Q09stiMozcO8tmuVFnO2Hk2OGRtC+9HTfUEl5n0Sn4UqnFQ3bHUJALzf0j5R4xC+6Dw430uXxECrMVYdRHxRtBlyD3f3w78lbylbuzig0fOHZ1RlRX2U+UO8GkNFoywVvWj8TJDxIbsIJERIg6fCUDBSONxUeV8zaEn2YC+LhEDCOsbEdeoS8KGRnh2HmOWcaaJ1uJ+gAwtTv1DPRzsW9zE1CUSxx8JT1i1OowS4OEiW7UnVVamNyVFbXjOoI8SpCNMZfxXGhKs0zhRG4sVW4lqzuT6843PHeRjoz9VQH3w8gnDyVN7oyLTX626/Xv/oB79GR7ePubk5tFO+6kPr7zPJpL+NYHXJBCkkBv/pV39Xb/79T+mRkwvttq1TE9IMGn7Z4PAB0SBOG0eQ3SYi8d9JJK4DmOkAj9ZUliwxzP04x48eOZZakU+cv9OGgBCTr3m8pNlE3hH/65iBhnhUWRNcVT5VRwXIizdEoLHJQ3nsatVKFpV8egwwEnPv5tgB4WjIByJtwZc7CgdUfVr6AJMLANyYT2OCm/mi1RzBWPCINRGnTgx1/n/u3j3Y9/Qq61z7d9t7n9Od7nSHXCWggeGSyC0tV1MQRDQaGHRgBhwFdRAcxIJxxLmoM1WjNTU188/MqGUNM0FSGoyCQESEBJIwiZGYK0kIudl2SCBJ35J09zn77N996vN51vvbO00HQtKNDifVOd3n7P3b38v7rnetZz3Ps+hEevuH8UXeEhtLzlTa9oDhblZ1h3EycKR7y4xmlLGUOAqzwysiMN1c87rucNXOQtjY8kzjSSX/xkw3c/gIhifHwU/C0EyjganSSoQEZbEDBENiTBbd0Viu4D8lUdJA36OlmMLcHl5HW2bwHWtjY/bqmZNMhw4rzzHeVdAVQhXg/ZDFWfYENQ5Xrk8Tx5rNM7mFPwZ70m6mybQEtQyXaKfSHra6omxnfBqWvDpHJLuxy6n5IaV6hlhQrjkzkUzcmYsXz07JuG6hYKLcz/1OeNkybceuahxJzTr7d7lZ4EpSVtBHUjHkuBV71NgxSgftgvj34ygNdCoVz8wEa657NqPrt6jPfMK0/vPnfW79oa98Zs0XJ7U4Pj44k14ckr9Lg1QwnsZkKInW5/Vv3vCW+uGf+KV6253XM47qiPFRq0z6UF8XykFm5oUeYIrPKUQpkDQrADqDMK355rXkZYk9MEYqo4Z2vBRzc4UCceF0kYFP8XmzOprzQvG7JlDxWQuvKaczBmuQkxYONEDGIIbDNdqJ6wk1dCOdIty8HONrMC7DpFyXMeHjOCPGKUsBT3tcFP7YKS7IqDInkL8z4yG4ZTekG9WsY09aS6iIqtPx4gSmQ8czTGsajpIte36e5QrWNWkMBNLmOTXn5nhBn6lu3h3VGQF9B/UiTHayHSRDBBQyXktctbEx53MqDBo4eUoghnFcAEmD+8RUHjZyRozz/dlAlFJtQtL+85cHiGaUOeZyqxWZ2aIWHFawb7tBAYWAG2YkfEqt9rOXqW762LqeZLE+G1YF2UnjTN3Zt8O4NfUND8wMt8tjytKNNAfoG+BeKVeh2BkLZfhDKeDPNeBJmYySofWHNG8k5rLO2kOeCTb7zYfrdHZcK0wMCYwE3xaEG1vVP4U8Ct+MtUW1ILjRYunhbWpVAuF1j+t/l6vdEWZ9WwgiedJlFOufG/UHP//x9V3f9uz6zKc+pRbHN0ffmA5NoICH4VS/azKpCClDvmSR33/Ph+qHfuxf1ctfd3fd99B5na95SBFYjvHYnOQxt+u504dAZ1oQyxJZvzKUGtzFDSAqfMcsaXqGf1C6WQSxgJqZIuyU2B0vOW6T0AfoKuU0x1oEkJvNFjNsbH5na7hPXENPghnMoR5SoMuBI7TbML/pE55ordQPD2fixBAsh0n5N0yi6enAg3cQDAOhLBsvna7osAgCWTtiI9j/2vlMmUIm6FoWuCVLiHyIJ4U3U6oANI+ag9SKU5zsprMLu6K038GXNpH0OIG4Mx5Od703m3sFuI6zJliP9l2WQJA2Yebva9nZB5mFOsPt1M4XBZhYmF3C3Em6ijkAupfWnVrwlBAxAymRibFeIoVKARe7Yp4K5d9um26tHl3N8eIzhI9ZO+1fTuYoON5lTbp3TL1uf6solPrv7eR0ycV1tBWMEaFxPMiUHRMN/kn5PAwm6AFdGwD3KjjjjKA76brW5/fVTadXaz27yQPP7rV7o33UzSBjk8G7FKazwdO0Ae7PAJrMi48mi2Y9WuIicVIczlityKrE8bj9xaSefFr1TV/9tPrm53953XzlVikJVC7Kgtrb/XKg+t0VpHpc93J5Vi/5l6+uF7/0XfX++5a1Wm9rrdlaOB22xyl/UK3Lp+H0z6AFxxi1SWO2AuVW+FBYrm4oZRybnf/mxSrn3U/rFB8nBSMhT4F5kPNoiOf0gnhkB1Dt8Uu83PmkjjmhpthtHBmkCBx09QT0uzXugAVZzH3gNNhqFqipW9T9sJwpIdlcdBPJlgBInSvRayXcrZSC4U3Zg2sv7k63o+45eAw5tdkSJQD9kPRYHh/N63yd6cUGFjEi2NphVTOvb7uDk9RTXPRZzyDNgOEpO/T0EhhMIDFYNyeAMotNI3/eUitGgGCFmqjYyMDf3KLasfO201vmoWJlUHUtkTqQa59JBkrZiDIgNAUEyTKB9rxVwijXflxHk5Rh3IuYFIePeFKaDxIyPKQIxBm9LuPLtdOUWuGt2D1na4/SPZlx1l5wuAD/uBjELsVLosScQxcZvCUOJLJbpjkHGzQL1/srEYjJQjOcVFcfrptuuiVBSo8rXRLlgFF+29kUmmijRb5dwnMOKLqBGTpxwYKP9Cuidb2zsMFmejXlItABnb9FUEbe6ec/fVLf/g3PrK/4ws+37EN7qPSnAfTfRUHqYnaaGRILfLOp17zxzfXDP/6mevf7HnIq7mY5r3OCgvhq+MySN1nMsrn38UxS30W20HiKQHhwJbkvlB8MidyguQNX6ZY1LB1sgMEK5nTrwKOYJrvVokV3BOkLfDZlx7SmnDZgRBiqn16xG8UASbCRMQSBMsx1sIlOLuBuNq/BtoFlN4ElLCcn3Z9kJPiN0zIGS0DDB1aGjm0cwRkbT0+R+4gxHQtw2sZ78F2klCpnYfER6IIpWTzZ6Ru/B2zm5HYDj2xqBqmv6mS/rfUULSAL3XlPKSvx/UYM7cip4FRkazp6UloeTfWYCn+JEyFGgetucQ77EV0w92R78U8Xa6zoFt2G7RFP6JDE0R5gtjAUD28E503kGDM25B1Oi27/KrPp49ogqOWdAApjvewg0IinwZFwLDWjnPOeFzZI4DDh18R7k8uk31gwNhOQtl4h49De2LUXnl+ykIwGc326FiPPSnMMugzrLeuCtaVFs98GFWZfa34WPvTbVa2XH67Tm26ryZXb3BPO7mM6EvGTkVZy7qJrZC1RmSipsnsIaJ9/xOT0zMpwiTgo5FDjfc14Pq2ZnDCcQf8xkE7Y6Dfq67/4SfXt33RHPe1pT6njOVOQyGSH7OyC6HkZoXq0sqrfIeC8E/U+7bkRnArvvu/u+nsvekW98g2/XteWR7b5wY1y3jTwmxWR1nt3jkhLdQewlMgG0n3Qk4/PGTq1SGjYSDN6ha37AlMyLwH7MA1emVrzD5+BngqWdsHhmS5CENw+5N/NmLmHB3kLhIPmDBFLWIXiEG2BEpp7JCSZTsOibA5Tk0M9kDZlpsiiMOmnVFgxLCFWHn4pwLbjy2MVa5bpLgn4Ll5nN8uOgQtNkiq8JGQe7TMkJaMti7k8RL8Z2x4s7QQpiK6hQcOWYm0synQeDaAt4ziUYOKElDcBdrWh4fPMdFKCktUmy93UBvJrm7sJH8P56XHqUzt/8QLnZ8lOk46Vrhjs6D2dR67OIQk9fr090QMSg9EHWwKwt+Pn1JsYvYypO7pbaj+TwbKERcpeiJy8K2c1ysgOCD7EuVIHJNbm63IYhcBJJsRkaqkKw6Zl7F6n6jSMYVab7quIQTdWWCtYNE+357U5u1Yntz6xanYlPlGdrTlduj/7wCJ3RFWyZg4ni4TO8NL4yd/xp7LzkeWIAcavnvtmjDvwxJzMqhtIvI/PvG1X3/78Z9ZXf9Wz6uqVm2uBk2fTHh4pGH08YP1yEPtE//13KEhd0PFt9W+3deP8gXrpL7yuXvTT76677r3usAIOXgHMwXs5YFJjPDkLjazGsRx9omWKiSBh59d6n8vrcJpe1+tsf/59WnPGM2nOFk6SnRvEowiOd8ha0s9BX8XwUCep7K55Cs9mN2VyC3wb7TXiVhlgI0HK8qM9jHKRww6uDdNGkOpBlWxEXqr4jaXXVLLjfkW3KGCv/J0+AT0P7eSlK6TTAjgQmIUnNDkXizAglRIiAnS8fJPGk8Wl12C5FTuXUBQIVHyp+kU6rPuqJSPnm9XOz1jYwcr9j6rYz4GkGOQsdAfxmu7YiRcSWDLIlXJdBFF7JMiYCYppvkYkbC497tsgBHmWLKkDhBSTpDed5BgEzFZ7lBhBTeyqd4XsJMp6dZpNORGn2oeG0G4SoW7k50eB0nbBdh3bOLFdGjwcu0KIw8HHDmYQNGgmvWeO/FpoLQkWOYGlszYNY1W1elCjvMUtT6maneYeO2vqMRIX7h79DMzufMcJuqlFgpVF5tckG7l44aWBSel71goN1qD0Dt2EMtrs6mxfz3nWbfWt3/h59VnP+H11srhyoVrIT3jMBMi/g0Eqm4fT5/zGWf3ar91VL/yx19TPv/nDdY0NQAob8kk2u2ZkwaTGOCFKOMxVwKQyIYqA0qe23RasacEvtqbCeXAuH8uEpSOSZjVnEIHpe/ArtF0al2/p0nWH0I2Lk8FcLsl2g3UGL/JUn+/9Om3bzGzLAjcFBulySCilWGgKnuqNVZCAmKnZIgbEjf/48BOiBPRspRPXk4Pj05SsKext2vDcf2yP7ZLh0ODmjQMDHqGIji0P9mQUJ7WbLGtzBNk0gPlxTxhBPjY8383U9lvHYDkJl6YEpd/maljhR4zPAjtKIOIpL0zgjup8csSsaDNPuoKOLx9aRJ0iotqeTGl3nQTcJZNZX7cct11vudeE0XHud/ko3qf9L6xzskGm2MQrimOATc8LpwMFzifeSPDWtmmwxPOhKvy7c5xglSnEBH1wmPD3crge4b3U/CfM58zYm1richUeveBHdbp4wV1qHIvPwneddRTmOKzxZDjx96LTybqk7FvW5sZ94avd/FR6d11eYd9MojyaPiM0jy5xcMAE+8Fey0FukKOkHkZ7UYP7vJguLYl4UDLMulOqmmHPp/VpN2/rT3z10+uPfe2z64lPuN2ZfSOLHCD65Qzq/1fl3iBsEqRWq/P6yEfuqVe8+nX1op99d/36vYtawZk5nIOxtt3skZxEE0d7VmBxNsugA1wSkydHCGvnKpayYFa0wxV4tgrc1HcY5s9mYi3pOLFAeDEEqVUdbc+11LVCoMPEPLKjeWxwN9ezkGanIYgqXQiOseJU16sHQJkMLoTC8FDo0gwmeSQvIVYSMCGBcpIlcNlxRGFPGu647jgXsITn8/Bb0gjMZo5amIVPjhDXT1nmjJffrwRnCSbQxHf8LEokqQ3cfcZl2RHycDiq9fS4Vj1dxayRjGGzrfluWqujVS0mGPxN6vqGYarJVCFkCYh7GpABTms1RoerzVjXroW7u20scglSgK/nmreDs0A14WnFMC62ud3VOwx1Tdkex4JM5lUw3X7tOqNiA4wyQOnMzhIW/SJNEks3vfP7IGxPKLuuPPt5HCr4TIZPIJUKLN3dT4Zp8Owg+fLuQ8Xs99xf01OTVR7sztt0Md5UJ04U2thsAJd04KelIhnOKI+b4RB1eG3P71eMfXTyeKEHZTuFz/1xLaHMcBBa7nKwgYGllOOgsjS83HDhoHUp8b7juEEGF80epXf8qIZvfLiECezoBLWNPtrW5z11Vt/zLV9UX/z7P7cWp7eEh6aV0MfiUpcD1KcarB7zTCp0g974m1Vdu/aReved/65e/FOvr3/1jjM5UetNMBKA9EhCdKfurCoTXInqK+qhdjLMwMcxiTY0AU8qelBkOLbeqcvTeUknK58DBgM+wWbudlnkKZvrGeA5WLuIeNm0qUMlPk7x31H4qtDioIGTSNd2uMp0PGGRWLAI5glUw72BBWgQ7THlYBBQAC61/MdzsCxqTpUdqeRf6fK0r5M+7dqQ9OQX+WApiZClUNAGewpbO2hRnEQ5TFOykQ5FuA2JFl/2WClBCwiu44aCKBiRiTIkgwwMdWtkQNuj2tLjN6NSpJOZyPqqD2Y7/7KpPc/Sr+uRT8o0Ms5KILmfh4ectUeHDZns6YIRJx1GsI6ft7M5dTKI4Z2OGFyHwHFURmoQuxS0aeAhl4xsHHgcXAc3TuEFMD4eOYdBZjDaST4AK9aFvp+A0jCReAcA8JTh69pBhUlrMZWAB1Z6mGKQbT3k2LHdqtZnH6mTk5PaTRk+Qlaf7PEqo8UgK7um2sI4c25TvZJRmy2SkXEfoe+Q+XsIqi3NENcDVJaaMKVn+4yJ0fWUHjhuBKLT0139ya96Uv2nz3t2PfHJT64pTp5UH+3N/0g406eKT/2OBSlOR+bn3f+RD9XLX/2m+smX31l3fXiiChuejClq6OQJEqOY5qU3pT/t3/B8MgUjmIwsaVsr8Xfeb+JnFAN/2ubtc92Gdm4CoB6Z5Ive9PCszmKOFpMNS0M6Jmu6WnaO8Dg/ubAoIQC5yfC77m5e80/yWwtjaNlLhUgpFV5UgthoOS/t8IVvNBhBcXzcq//iPsiOLE9rnskvYFkONI1r5gYlv00C2uxkLXiap60vbiOrHOpFpDBkQQRnSjLWNoZobFpNRvYEcFjIa6kJBMFY16TNv5+TBTYzG2IoY6/aOscDhsDcGQM/Q5MXmw0JzJEoJ8swgO/jn+S9i58MW+E0RnL9nYWSN/A9gufppJ2Ax1GKNvZ0QgDB+0uQGtuSZDvxbc+72jVHKdq9oUkLP2rufMBBOcjzzMBYnvGYBPOxZMaw4hvWmDJUFvY53ThsaiZ1vsG6NyU470hclDUAUI2lcGczPuLteW1XD8XvaXIqdYaOI+cU+NFuQhCk5AsWxlCHAYonngerzMHI1wdDtUm72dSc99cH+1QSaBoxwg42YziUhlB+DLDd13S+q6c+flLf8Y1fUF/3pZ9dpzffrh50ZGQPD1KPpPN7pED2m/3ZYxqkBqDJtgMveOihB+vOu95V//in3lCvfusDdWMzdfFEFjJcDlPm8KDYoJGbZBS4dVG3+eVlBq1uz6FehIKSLeGXdxLQgJlxavk8PUjlcU1A45ZsSgnIemnXMW1aSoQQBum0tJO0AYOXzZRhS5eWNaQKa6SXMSPSAbKx9CQySKXlz99NwWCoMsGV1OplkGlwuTQCIpQl4wvmk+ENwehlMClpCRVA+1q6Yr7tOGNOd+c1twwMwU/uDuwk+U1ZFjCpLXcFSzOok8xqSZCT/Amgjag3hFW+xozjeFa7JWV0vLaUxFCuOeQUblQyszlXQjlPltXdTDbsGq96T29KjYyrF+OSu8RzWkjOzHTo3HsU/IyyDw7EIaUpHeWKmBdqT7LFSS2YsUzpKZ6XTQdGpvuDfKO8HzeRmNVUW+lwgzIw1WXkfVGPtxvGsD+RXpIg2bhD0ph+rucTaAZ7h1rwlWSxdAozxYe8Iw4Oruekby1dSbOB7HW9PC/dOyfADtHNSaz1J1IiLyL1ObC3PHn0zQ8LgYMig19dA63YkB0/QHGF1zlsCZID30NaowZVrLW70r6uaDa/8PfO6y9/25fVM57+6TU/udJBMsH/4ZnTf9Dl3miRYquxWm3qvnvvrp971S/Wi172rvrAg1VbTLl7QobBaHjlTKvOCRbN38EhMGr3tsuQfdzTcvsFs9nsmlvjwzMhnSXtJsVG+E7qlFRcHAWeEoTAKUMl2fDwpLB3zZBPOSwAj/JaGHF1UrPpQv8oAGs6Xdb07W+tJssUO1mCCYEgZHye5F11ySdYqa95WvaUfrN5siFJj8ymW1N2EqA4xdNlMtvk5zp+PYFYt4Ge0hLbErCX6PsQoFgJ9UAFSgDxFjd8FPNuMlj0ZB1LppTEztjA3YMgWNDXN2c1nbIYT3QnwAAOvhj3knyx81wyA0vPHABY1DL5hIUuo1oMhOAmdVYsDqY9GSVllENUDVJQDSyeuqzOJDuDIYMh5hmUCo6HePzAvaN8siMbS+Pmlhrw2PxOSebapJWsmwg5rePjkw5omCyl6wehUWyRExFcQlHmcDNtM77OqoJLw+BmHl4wR7AnK+Udjqbx4iLAYpMy2m4Z/slaTSCwScIzG3AGQzzARg8VRuv29quaz05rOjt2fQ5NaibrAM6D5YbCMfYGzSPGkjlBRvwsI86U5yDY37QbKYeYqgHe8b6HrcacUShgNq2r80192/M+s/7jr/28esITnlTzOZY7Wc+xHU6WOX59KoHqMc2kxoPlRSzPr9Vbfvlt9Q9/4t/Ua99z3THp+3XEwGnZhhIg+S3nQbKkljkQgZiuASjJGSEDQZvazqQ8HXqenB0JTvIxxyyZBNlZHAP2NVmDWcALCWHTNv5+XdvlWTdnWmPS/CQ5PILsg6SXksmMxFKPxUx5mKEMyWjaVrgZycPgTV6WmFJ+hkr9KdkHATUAJFq7YRtsH81TMEEqzPrYs2iW5+y5aMJgd6/Ul0UewoJSYrLb14lq5tAjxtxinwekz958lstifei4OEmDF+mqsCUzwceLUmBfp3hqtfVIXC9pWlQtcMqUtpBhEyaTBA6zTzYro8RjHUPgziTko5rMMShcjbERMbqzax47kmgSianMGQzXycGisr5NDWJK19fv2HcaLQp2OSzGJOWUPsFKk0mMktoxWo3ZRGwdPyb7CfK/2rLEDh/3wuHYsoLG9oZdUEwAIxuQCGOFwDq5MD0ccwPjqZWsiOC5W5077JUhtDtwJ7Pqi4EiuiSQ7WMb1KJqE7MwBjzExv1FrZDmkhidZW67p0rhADtdyBej6SBJeR5pGdcng43AI8E505bpXD/5cef1333nV9SzPudpddOVW3yGXNPl6/x4HKrfTsn3mAWplHpp4xLp77n3g/WTL3tN/ehL/13df3YkExwtlWC0nZedanYi8awHH7KQYh0SoE9DTAPNsBpO61+dVcCA9vlJl+8ga+GFoEkSn0ra7qyyDjpq+BTjbmq7ui4dQp1bjI16ATfI2KOtM3cN4ByGeE+M5fp4gXpTh5MVa4y4I8QZNBlRJtQmQAH8LvFH1+GA9nSmKtN+hnhIgMxzaItvEeVgWy4gcAqylt1RnYN5HUciosk/4RBZETiEGF6m+QJw5+RrKY2j51tYbHnKnME0G4IEBs9hytcNcTLKtCPxCK4VnyOD1Ixhm2Gi31ita7rB6I4GYwd5MRla75BScbxM8RKcKKUjfxZzwjbQU1qThkeTtsWhTFoTxXy/uIkKXTHxFxE1maLcSoJ77nUuer/TyypLa9BU+mgka6KzPMtw+9gB9c7v9ZwObtslt6GdjCTlegTGfW29X9ZvXE3FF8kAG+txJLugPVl1sn9Z/ZJlN7U5e0jXgaP5VecDEuB4j1YcQgTtaUU2L99pTDKKWJpGQVrBOcb91euKZ6WFcysz9FprOoZaStZ088/GGom4bFSWSGkmdTqd11f9/uP6nm/+inryU59S05NFnVCamnBegPIfL5v6RLOrxzBIhZTGc7px/mD90lvfVT/4T36x3nQnAuJtTXSwDLrC72wnJoZwc1NeQvsCSUJzbLhS8lZoc0qEzJknEmvhYD4sPETE0W+xudlQEiyDgvgr04A7K8KKxAIyUg5kFo7DoqwjW2FOn17P6TyJhbl3x6CBQE9+uoTAEDjToUuHSVDfdhnXFFmPREZPqL0zBo/m2A43Z4o+pbYi6Q5yHzH+a18oK60sdGgGTDVmEzpSnLHwjo2JYFXKhG19ZCftIikY0v5bLP4ONmavloe78J9kcw/RKTgS7+mgjAsbvHV2bcvUBECE2gSFhY6Z6MF4B0JbyLXBz/ZxRMAjil8ngrkEeJ59mOkKvzuvJggZmN3UY1gogtdGJifH0aL11CC1cQaqlhybefLeoALE9WHAA5A4xZiUCs0EiDeb87bNTdAd7pvOAuzAOrp5PdGxZyWuZNBntXJIxyk2DhhNNLUJErzLsQ68LoeP7mu3XtZudRZWt5q9TGC2qWDnjWyIdZODxlDU6+1QeEtXCFBuW0lBc4aBUCI6W7EdOMR+/YyUnaEqgsum0yeO242XgWUt4CEe7etxJ0f1p7/u6fUNX/fFdcvtt9eVGSB/oJJH+vXJUBMe9SA1MiimAtce7dyyPvih99dP/MvX1Y++8n310WWMr0000rWOvg7gMpKjnrybk4g/IUChURsaKUicckKoo/mnvb0zzTbpRpTfwXaSLfA5qywCBcUhhM4Xx2ZdCXcJrGQgWmewWecLwc6BmTlWyyQpRNMhLZjpW5WgHHwkG2+UAp7KgOVtQ4wfkXyWlqg4xVgSdpxCWRRwfxgfBciMS0CM24L96PqpRQ1SFvhMR5C0w9aebGpZDHjM4M4B2ENHMFBZ9mWCr2Grgy16MZOGBQ6jYEWwz3d1TMt7jSkb74jhoIvaLs/rGCyvLXCxxGFxMuMN/R73udptpY3MJmuvUZaPQDw8qYDVTu/phoYZBIFlfiq/aTZra15n7fEEQ+KUDb1rbt3RqYGfRoRdrGbmCyqDO1I6MX2aexprTqZ9MlkyH/efSS5rluc79V4ZOW62b2Dv5kTzrCT9mp1krDl3bzk3xVSRNRJ/Jv+us/eA7C232XfheHsAACAASURBVC697+BRoWzQ26UMtqWg/Q/4ISRcZgECksdGBR6gf4ZrLeuN7lpPEYoQMfME4WPYKjEr6klKNgRoZ1DJbDJfkrKSIxptoPSaZPUinoc5gjmAtSGydJ/WdrqqK6dPrscf311/6y99TT3j6U+qW295slIlOHuPFJAummmDfPqIsexj/vAxClKcUoDQR/WRB++uV/+bX6kf/vE31F33bQ0aqsvVTEXPFfRFGCX/5mgowny0Ukb39mHyZDDD4etaHyWZMDwRT6c2nRee2AZH4qHRpTObscwi6PVJeyjhgvU4zslxVcFUnLTROqjU8hDj0pUU9+hgxFy5CEyTQek/HiZQRl47NbmnGLfoNr5EnY1jEwNXjMDFSUZ21+14w0s7RwQfaythwHEsVGxsx3xvR5cLe+Ads/m2Blk7hTQM5uk2ZTMQ4MPOTqaVZw6HjETMriLiXddnZvbxecVcPj2z4rnOJ1GqS+pTtpIcmcksG0bTb280Vyqj2u1wUqOGW6gchudLdiU5k8CVkOfmnbCh8P4G+MXITspCgrpEVcs9SpQEoniNp0yVSxbuQUD6nhpk17Lb9L5nNUCDWtBe7gSiTThMo13vIShumjFV4xAQ5QuxrAdw0sHk3+mwxaqGEm0QTBjswPqPs0U2NO+Q+9psbtRud17T6WnV9Io/knI32sLYRdM8iWo07HWJy10i646gtbBhL6oMGYSBTiibB7teKYzarjSnkklxIKnr6AM3hzhW2oE7497AobGYbevK8XF9/R231J/75jvqibffVldOH3/gYH28ku63w516zIIUC//s7Kzefee76/968Wvqde+4Xitz7EzuCBeJBW7RkwPMEogMJQZpG7OHdLf4NWS8goIaxnVWY5nlkm+WLA96GX1YzbUF4fShHQ1PB0sUTnlzkuaFOB+uO1O1XdV2fW6aC6PckU09B45BD1bbswxCcMLwwMMu8by8GjO8iDU98tqcD26LXulD8Nq8AjOe5tpkVHrjegkrOZnYlOJhMfPLdN+QWtXbDSmQXtbxsdJJd2AK3SUKATOZXjhm3dWrieWcpEhYxshxLFUNVXbozGjssjGMIaAxQY12ABEXHg8Ph/+GBX6y8d9qzSIneyMz1v0hvCiyDnbNHClOq/otbe1q8T3Kk6O8bOsZNl1S6FjGEKhTWveh5t/H0VWZjk+K7pRvMjhfW8mEnZ3ObygqAJRNiSEb6UkuyaYiX5FWYCncvxqDjYyIe5rUOd3XydzndyyGTwmZUfSBQkKrCGa0DU+Okn2z9Bqn4FFa93RHsUv85Hw78bVtoS/l+7Z6nqdUy3sNRSf/HU5wl3XulXR2Mz6N7HSUnX39ogWLPvBj9gf0wCkgqbQHo+KNjsfU7fMb9R3f8Ln1jV/7rJrf9Gl1Mj+5uO7u9D2cM/XvBZO6nMoxyfe+e/5t/fhPvaVe9DO/Utc2c1P48HNy4ghNNsvWP3LSCdVgJCIscEciCaTH3pa1kKkmCTDgGYOVHQZwn0zTlJRBftpLJ5ThEOnotQ+OsNyevFJnCa+RNGCjkgBFUPH6dFVsszdwnw12t00jcLZUrikAQ+uxyCRa0Nr5ki8eiQTdPDEXR7GHguHJLLcmvklch90ZT2OS90xdSTOhOTbSs2CQtyNoM++1Iha7yL2uxyRbpSe0yINZBLuKtSzYFx28cLvIouLN7SkuLsK1gxEyrGFXx46YZwMyHCCiZEI672TFOzza1xWD6LbOrZLnh8MgapzgQsliEmhJgtASkuWNiSaa0vWgAd1CHftFxsMhRGa97EwqzqaxDOaAiwmdAUbpTDJuyKA6I/QKyaZOI8brkV/VlJXmRkknwEqHLqXk/wDoQ2OaKTLplvJyUt7SSOGgCoY2/MhzCLWo2p8ZAfnIpDQSnF/prDyBK9hmnhfJEwaElG4TiJyUtf2MwK/MHttMb8hfLugTfAz4X6yJvHMxs5SmYw1rkdxNR2Uvcqai73NLGQDpBB5Z+n/WEyb1X3/nHfU5z/jsunJyy0HX91sFp98qWD2qmdSFRm9fN248WG97+1vrb/2dl9WvPXDFhRROSAiNvvCO7emM72q3RiBKN4rTI1+PlzkRXUtdXRhJa0UNLnRTssMDwMvmnqxNaTO1oHnDimXBn9g4AOMBrc3KOL16Zpuq/cYxyKIsR8VYIo5WnCm7OZwtDcis21P2HdraHUACFA+9WJwVI/OANNodLUHyOBJg40ogiC1xAoSkUD8jpFDvs1ePIlCrnnBslP60HfDoHsYWNk0EOnsxrMs0lszfC95w0oJUMk9FxD2iCsNBWuca1pEJSXTlsKBTp5S1/5yvYYoJQYPR57GLmYEhgk8JxAOgg3VxijNiC3M9JvamCwYO51BTh3hGvC2rvLuMh6xi+H71CAh8qXwd3T3164dIlozFz0z7XN1nmxBSArI2TxaxA8ZBg1KHIMJoKQOn0ibIxXl2rgGCXB9KSrKCS4Q8Qxevp2VbQtGxjmo6/vRUCsqEdrXBy3+4L8i7o8RcZsw9NtV+ZmACm0h9WNAdnu3W4fnpnrFuTWm6mgaSZpTz7glENIQ8rnQMnWUqDgcXZbSzCfUY6uplGOaldJfj5vclWEWrN0weg/k+7mRWz33Wov6rP/+8unrTrXV6enoJl/rYKTODQzkS0d8sUD2KQWowgnnRq/r1991Vf/9HXl4/94a762x7nIGX5AQSnJIVsOCpeykZBKvhj3RaPlyl1gLf8WumTARTgg1MGWeG7XDEDk4D2yHotPG+55kz9VhgdJN2tdojyGBUUncEBSIFuyK1cQT4Wu4IL5DAODo66SQSvFo2YCY3DP267WrgGP2fHsxg6dWdEzWE4/Pj9U22Ey/0dByd4CG/KKBsBnNmwRsMmzLuz2HxEenbhCyOi2x+sqUEary3R7eL1XUYad42MGwaRnfRtAFLsYC0KQFhAKV8W4gY1OdSQSY7hMZG1pTmEDx53kZbHLxi5jbDeI8AJ9cqgX3BtGcJnSH/EYelbTqdJhveT+vOrVlEY7e+c8pHy72w1RkTHrlUjnguAZKiJdw4PDpXNntssq1VrZ3/pkF4PXCF6GP2odPBSLyz9W65ngQ7YQe/JgdGhN7hW3nQNDYG/+iITrHXiFNssFXL9cbx4sq5rsmCDOnYQ4n9JJep1Q4evGJtHOpgcpHiOCxUmkJPs2nOoeOo3BvxCEN7Gfa6+XOxx3gfkcHwzH268Qxjv/qAMrPRjrVJwrB8ib0Qh91iMa8nzm7U9337s+sr/8AX1emV01rM0hUX+Ghs8HDQXCJ8PuZB6gAqerTs6vr1j9ZP//Sr6u/9xJvr/ofQuuGcrbW9J1rKqnYj7A09uDF21zw1+yG0h89BjW45l9FB8lD6BIP7Mep85ABgNvqA08Fru1QyCqxQNpzi2tcm28pEmQQWxcw9ulsA/uDFlFP4aHrcYP/otDXvqjk3Q8oij8UvCQBOgMwdReRsxuYJlRQ63OpmNNPZmhMoAanBTrK+5LJ0d1LEAbzk8OLzxBxFr2dXyh42MPHLEswBKWSBI5vrxax3VFwPWJTKcw0abICUIgHaN6LpK50VGDqQbhXBVVY7nTdHkCWjQYokUdJyL3bFkiOVETJrMAcVHTbLXZ0ZwMFCP5R8YOWUcjeZcSLMzAlBfD9ZKU4NTJ4e3mLdrJCMOCyj2nbE95sNI1+uu2vjkz1AddGIwNhuoaVQoIS0pQcJtJ0fOqvvIygBwRmQTUPp6OrKbwFv7dGD5uLMKlwsZFlRVpLNcRgQRASrHQJCkGjslTJWO4OsLROk7jib+XO44gA6/L5GoBViIbglmI2mlaLp/iwP7MbI8gLSgZTK0lZBoUsH7+RwnM8z0eh0tq9nPm1XP/BdX19Pesqn1ZXTm3uIaeNjwhm/0cnzMQ1SA4cyQGyqzjcP1J3v+1D99f/ln9Z77qfVz8jqbZ3bas4CW1jHJxtI2x8/8uiScmAGeB2dOhY2QCoWu5yQvGynWlj+xZ3RVH/AwxB0sHAldVVoC69kWsCwCZhx2OPlykEah4zAbE6lvOBOzbq7RVaREhC8K1ld7n8s8XYGNRiEAEiWk0GjLHTsdZmOE7xDO1fY3pZyLQDl1MLullHvLg7A3zHvLDwou+KE+R6F1LCS2aFYjl5cKZdpL1Mq0NIOpNGfNwSkcMp4htrYZiCBHn5acMA3YwNtak52posCgxTIZhFNkw0SHI5rtQ7fC8oCpaHvQsuSrcEshN1kmlji7BeTWi5jcyyvpjt3msmp12OlpIQn08xk5nnPmZN27kHjITWbaCcz+HS+N62g4xSRNn/bTRsg0yU0SDUOOvBEvchYo/NF21VHdDuyqGRhowM8urtZY8l8s2akVijkxfYlsqNhh83ydl5L01VUGXT3FbvjTNri4MSvadgYt8hALIsAcWzNkcxpatlo9h3r0PyT3LOzrNAh0rjCbZTPvrivHDUXPloJbgliTkUGvxq+85OZk2m6Ue7BRYV0TJiagU+t649/2e313X/2j9T85GqdLE7jIJu3f9D3jVJvPPvL//0xf7e/jHZ/vK/6OH9++VvBcdbrZX3gnvfV//GDL61ffMukHji7VospI7UndcNOSBizzrhbsfBaDuWIa2QR8DeYqbeuGaWf3kNQBWIv63w3JwqxsXA17Py/geF2DpEoGdMzBnkukj3gW61WKVONMVnDjoRrEsDWsiQm/cHZ030JphDT/wwdjef5anMuE51UmW9QDsPLN7hmoKQ0C5VyjChnU0/TPu7BAbsZGznC0yEc1ea3s8R4D0VME1CXeycoJHh4mnU2o7mtcz05gdPxgbYBZSBs7pzUYcIPq1om185qj084VieNQ0VUyjNf6EVOucyWIRdcIXEik91M69iTeyUgXbNZLXhWRFD937d2UPHBQrjtEEvuTC3Yqh7crcQVscvB/sXeEuUgPvJa2pLlJTjTEh8DKNLljH4Mtqi2OXQUdxN/ns+se1eSeWGfa5FijpQSdgTLJjNmMEF3UttehxQBnBKSLSTT8KriLDA2cOqsMYknZavdVAfEks2mg6suD05c01EI9FscK8BoW1yorg/sDQIpQQjQHAzV+YXwvBw+ZqYF/jQlSKUCjnkfVBHEvzY3UFx0CWiwCfnYQMF66YnfB/tfu8SA8yuZ6Pxjg6aZ8nbXeYbMVLQ6yZANO7E2WOPDdcLPWRC4r9aTjh+s/+bPfkl94Rc/q+aLW+r0JKL7ZFHDvPGCS/WoZ1IXnJHOOrbMyFvWRz/6kfrHP/aKevEv/Ns6W53Wfh2AbU1q68DG8KLsjkhwa/ZtZ01mY2YPYoXiLNrpejI2dZ+A1N474yUNbCAtbeptPjsyiKB7qb+pxU3fPW1CNpXxrjI5PulKDPgW+EXrLDJ0Yk2JPFABJID2w9Z21iDVtiCWSJQNlzKxVph7khFc5NPEIJ+XhjKdBSSPSj+BkPcCJTQLUalFmkcDFB22LoPSQDaF8j7fmSLWuBQpY1jmSk/WUbjLrSGw8QVxzgSPYNAo3ViyqSXyFz6J2YWWqHw937erhZNYCMXQEmRBiXmDa3ANGaaaZ6HG3u4+J3ljZhBE8RHXrDCyF56jmJkBJX5RZK4cTE5X9rND5tUO5YgJQ1iohOsT49tgesmWIqZOuR9XBZeGf98WO1oaBz+SCmJLPuubNQHmJkTgMIu2P+5NdwECt8e77h2RwESlwDLkgB720HRSp7WyI8cgkKbOkP1hlrcgYz+pxZZJ2+yDsPo5ADnAeKYe2u3vnlAFuN8SH22A+97FlPLMwLHg9ymob1eJhvAiChbDSidbMfcAyvuLRiAZ92tGyj/yrlLHy6aZTOvqZF5f/tnz+t4//5X1tKc+tU4WV7ssbXnYx6ElPFI+9EkB5yNIhfexrOXqvO67+8P1sle9sf7hz7yzPrrMWHIeim1QT6AMFNAorcdOpyhoTyVtN3IyhQiZ0eiWTe0pFWCv6fsjmRV47HJLU7Me82OaH8pDuiJJfYn+EBQZ9JiTlRE+ITuG1pCWPCXK7vxMChzmbBmi0AZpgMltvZKTfrhopu+mM0jr/i6yzSYVGshY+Jk5SKBCn6fzlSd6p+CDoMdCseHQU0AEjdN48D3kthyBnpCEnS96ueAcHX+jsO+BChY0uim0xMIcieZFi2dhsU82lhCT2Umtmv3ONWvPTGAHAIZEKrE2c/jIYKVTGCua7d7PfXS/JC8ScNoTnL8mCFk0j6ETAucpN3Yw3xsDCoWgKR6NazphmOk2Sqo4/KLHS3MmHa1s4U47Ulu05U330Xv6dEah57RnMvIwNfPwE6cKnpghDMkCxiSYMcrMzMpMqoNr60wDuPOOu5GzSbapo0SD5ntGraPUOD4WqIZfZ8A0wKeDCGYaMmz4U8HWujSz42y+0hBBsjAdZcPuM6vDSVYnUzL4nlrNejJAjQaFms+h/krZN9CPJBIJiAapbkSE3kHTJzytW05n9fwvu7m+49ueU7fd+sSaTuLTfhmTengG9UgZ1acQpMLduH72UN133z31gh/6uXrtu67VR67t6my+r4n+Oz1GirZzs2Fdszgg6PfMiUQgGra6BKnU2Kmls7A09QJfsouX1nhAvrwU/YH6ewx7ZiDgBHHmZPEjonA4APhAA6wuNK1DwihPOt8MdVK59XWnwU5mV+OYABkTZvd+Ia41wNwMOchLzKWFMzW6fsl6UgbJXRJA1gaujueLmsEf29KyD82C7hBHqPwkJTwE7XTPaGHbFeqFSBSWle7U4wFjs3AoccNzqt0adCPZC0WFFIqhZQz9ISTRMZ2W0zYA7oyJuo7Zwspjqc0IzO7rNmm3taAcATinVGYmolghmyjpvRkQBEaZ0REN0zyxUXI0aRZzMCM+h3LC5r4NvvC5INdarPpu9MuQl6Xn19Es1jbcoxa7fHfbObfsxtXVAHDHqLbRyfV10ZQN304DpoMNI/j99BR8ZkEgw43qcVW95iQ5tnGdtA8znT5IOkDgLiALHkda1oBC4+5Irq7J4q8504yGPzllMNlirGfi+5V3PTZ8fLaI6intsRPKZgf2YHI38EZE8Pw5+K5NIIXY5AzB06BiENgXGBaiq0T5oe9VbJ1d35aTnYZ255ymDAcghywY5UId7bTms309+bZt/YVv+rx63tc/p6ZHVw4BagiQH9UgNVK8kUWRcp6vzuqBjz5Uf+cFL66Xv+2huvHgtJa7ZQPgcQr065tT4uTfGI0MM+fDS7XsZQab6XXA3pDTWtvEy56HG4V8QHMuUne7XSMApFcxvIUc6LjbaCmS2j64Q2aoEVgoOZptraf3ICai5q9ar64FdF1ctSMl9wqVtyVDgmfAfrqWEWwOgzB9Q8W3Emx4Bm5eRmc1IdTvs6ND4D3t0eMdiJ1My6lMqZyXbjkjvBAAmwLG8U48O0BkzObG6XxMqdCTdRjDQJBlltt8Uedr8CbUgkSauB1oA9+N5TwlNn2oHzbjCVQNijsRGWuPHeMBprVcraoWi3QNu0MXV8gcAGRf3KeMZbqts2nd4P06KxC93yydzB5UGVBw8LdihyI50o0Krsi6OM47bOkSZR5d3M2KScN0vvIztXiWHJygOLhUqcQvZVfdBpTVrjYtzZuMy4qdTBKNxq48Ypq/kFXSNIR8LqoG5kgOrpZM8h40QXlH80iarrgjJfO5eJwYbIvOPYjFQDMFiB+YidoNhQjydzYHzeN0Vqc33VQPfvRaM/cT7PFI43MImjYyZvHQ9//t9CXz8tyBB+ahmINDM75D99mN2/SFUC6k7eDc2jY2vANoLLxOpE83L/b11V9yc/2N7/2Wuun0tjSTbJKNsqUxs3FUXGpWjdLvt5VJXcaiVufreuDBe+rHf/aV9SM/c2fdex33AlrCzK9j+ZPJZOFlwmwYzpKFvb7u5iXlaJJhFp2u3F0imv+IiIM5RAwqR6NdE8Py7Sx1jGLSByiMKxY3GNhSwXO3v8e/jFHoY7G2lUp4SoCY1zPdY37FabjxqAroR2ZDXhuCX3pQOa1Zl4P0ckEmzSLr8kutYLyykutDu0j3yn8oFcRNYu8h87u7OMqgW86RT2+fpR7CMFL9NVkI2RCZ5I6TkDZ98ACMZwnsaTREgjS4RePEppxFypER89MIf3HmBNxGM8NYsN3GAZJ8Ju4NvBwOAJ4d1i1q/LuLtl4nA8a/EAxptQFPCleRBUv/ofucKbeGDEc75wQp30sfc5Th4mduEnCtOL87hYUA7GjzrQNBuS6PtaZASF7soZ8JpMlk7JKZ9WEtzPQguo8EPCgSw3kBQQpPPQE8pU9fVQ/c5M/0yBpZlaz8lLC+3O4E8u+xWCGTPk8nmK5eu5+mu9+SHQ0So5wIZTSNnMTMVCKL03ktThZ1/dqNOlIPmSzOH3vZRcEMK4LjCHz47Exo9jmHVZCKpO1hXFdmU+G6qWPvzJ37iFQNC54EL+ghvNir86N61med1vf/6a+qL/z8z3YIrGbEDdeOTOrhv1/Gpn7bQYpvXq/Xdf3ag/XqX3x9/fA/f0u95wOAmiH3DSErI85ZXLFr5f8ACENwywkyZB6jLOoyiE5fywpI5TUEwABumpIKbCbhOFONuVtNNsC+tOmgNZ+FFCZScCfAYrVzRrQ4BWQibgS+B95MZ0d6Iu2u13J1XUxqPr3JV5oSJHILhJlgIZqv9ei0wd/SscDA08MixMUHqa1rBgM0pQm0AoIcMhyCH+UZbW4WerCBCFdHhyoLy6y0s0nuDXpDBlIMWW4wBT5fbRtokoRDTtS5cwUpYfHTjm5wfG4G8qHbkyoxOe5Nvy5cUs1Xt+l48nmW5k0ypT2B9JQSfEu50522uAm4/et4zhAZioS4OPBK1vCcQsYwaOD6aYBsNQA3xSkd5rSth2jkurSGYOvkYe6ynUUImGayST9TRjpKKiV17Iyjl6PkElu0eXNURzN+Xkzfhm6S65GDNixwlA+1rXVnx27cLpu45sHwtiHSjRlMAyN9yufr/ro/7xFSDJ4NgC0JU4iUQ+1iCrJBnA55k5hZ8+JsZj1NmO1gk7tqRQf6O3lr5cQkcVa7HKzrePuHapFD1KxJLODC9dYyTYCX7t/gjKXrnRopBzR3zri2k/lRPfHx8/rPvub31J/51q+to6MryTtjXXJgpD8KQSoLP/Yqu1ovz+p1b3xdveCn31xve99Zbc+O6wasWGfXUfOm3e8NNb1XMaUjiJrkKP8CCn46HqPG99EY9XEUyCmx3RCkmo7PqWn2EmJjSp1OeVvQG2ZNb35HVKVrpEWJB0zPWZOhHM2WtAAR1vh6q6nbL2u5vK9mTDKe3ZIX05kOJ8KaoLzfmLr7M2UXj5EdagbiBjlJKTgshPMfnZEBZIINQJNwsAL4zraOt+uW+gQI9eyGkyQuwrOYRUXPpqB8tdwME1tgHh8nZSDRxVkao7fzWvHzZmxX2MocJ6d4p2yjryPrO4F1zkObw8GZ12Z6XqdotHYs8EktWdzrjBbTFcLOJME6mJRkXakStNrhSdGtFC63jMRTTC4WTZTdude1OTp2/eP3yVWiEeR5uISgnDTXRidKD4x2z3DcfdwzxzAP4HY7cZOqlVlc3Ago/2nhy8PS1TQj7mV6t2UK16vpYYP0YDrtZZcspx1CPSh9H8NllS7voHvAHWoKwvG8B0EwgJaUEf1inEW12pntarW+7pqdz7n7yI6SaQ+74qwryb8eEgHwCfU0g9bglQjDsYdxVFUyPzOvzkIN+DtshzkIgEAiTh/kVBUNYsI89ybYOoEn6gqbv43KTY5oLEQjcTHjsoemupfasWI+qZuvTuu5z3pC/cBffG4dn94ix8vq41L3+1EIUqMW58Gt6uza/fWDL3xJ/Yt/fXfdd52bYHgkWAvXHc9myHAramwWXw9WEHxUXk8kSkfNk7O7FGH4hihJOp5TMu6dmte5qAP6ZUyPEa2D1AW1lhvOpiENG12NHK/aEbtZUjYJNEJGCx3bc5/ykg7UMX5Cm4+kpJve4sw9TjQesGiKwcZe12FwwkEi4WaPba3aM+01ho81lrYthp63YFPngTCIjyVkjm5Kt05aeiETu00B9T93IkqwiTFrkGcW1VvKpiWYRNsgDxyN4GbnUoA4rqRsGAB4SJab7ayO57s6PqZ0vqJ4+Gi7rGPKr9m8VgTVFZ+Qe2JXKYExs807ZnyFQdUSip2R8vF4tqiz1aoWcwLJvLarax5Cm6MT5SjABZJe6aLaDeYwShCGHMkzxjPfUGbThYNiIQ0GfIt3SmYmFuh9xzTQ7lgLgJ3xDEcrclEPKrt3BvH899DmDVfM8/Wq5shVlIt0l00CcBwEzNzpmBpgMnSTN0PzhcaFAy9cFz1rT/kOpTzlEUZrBBiuCWCdZkV4Vw725Ec2ZQfdnqUXLw79pN2/3qPyd5IJkRURuH2WTYiGyIlVNUEmxNXAFW4lrJx9pj3yyiUkszTnak87sgTtcfTAEDYAbGqE2mADZZ7uIyTq00XVl/++m+uvfOdX1pOf9vSaUDFYFuYHXwbPP6Xu3gUeta4PfeDf1f/5f//LevVbrtW1bdVyDfCX1Fu71OZKZArMaMl2uzQs+yF66QWRE2I4F8pHYULrNtNyh3ZP1rDHV3R42IOoJ2oIKNhQs8C7a0M2weIbwdBTkRLHE4RzaHTkmoQpFhJwcsZIrO2Zm39/BM8DXtXMFwARk00J9qGko0d7p6a/WOY9ES8tW96IgTNAq7KYlkYINu7XugrM1pNag2MMTKHdH0zcW1ZgSeV04A58ozvpT6F9eT0peNsgS2241JXhyI3A19leKQWnBCo2+FHdOFoUPczFBI3ZopbbTK05IThPYlPMe1LDZ0ufjTBPS1rqB2b+QU9YtIqDfKbxZKcJIli+OzIY2iqf8OkpSzmhHTvvDMGZrGdU+3m0uWYPIAMCCGg2ScqU4Jo+6HZ4CJ7TaWKb/lx4QSV718XT+Y45eELc5NBq7GoJwwAAIABJREFUQXwTekenMu3+kIAJnNyDVAhH3kctMKx3oGcQHDgk45WWZojXumO6S1wRMmA2h6Zll+LhDHGwPOqBtzwbaSWDrgEVpLvV4kYtB7KCaO0e9AeGno4gk0AWvzFxNPtZjWNdsroeQUoSaGNw4xkoXNfhoac4G6iwlc6wVjqep9Oqr/rsm+qvffdz6wlPeqqmhcPp9FENUvFMEpGqez743vqhf/Syeukb7qt7z5hUEZsRhYYyymNjojH+4HAkZuYkac1U5CCj5s7yTNc3o8J9oabEKQspawT72h9IKw9r6pQzCVINSJhqt55NkDqLN8b3cafUdAG+CW1zf/ZBfeXXpmwhFT+Pt84EKUKb8nti5hrDQQqA6zrm0yS4gZ3QiWsyJpu6vYtwrDTAtIEsGJkDGtxUtO9hFDejOqjueHrZp31P+vo07mIO4AAHLDbAB5l8jIslHuHRAIa5HUGzI65alsJ14jsODkNODHnRwReUZ2QpnNjTeU2YSAyPPnS3JvNlogp9V6ePSD4EnYp4DneFZRscgmHNJzRWsDgeU6Q33R09vpRBi3S1sSCCZjYILXF7Z6FpqOtsiBFhslymLtvb4VnMsp1HGy5JBzi1fVs6JwhNVRYMw78W/apDzAZWU9r8Lbt8nQmMf9eF0wUcT3UDJD9He97u1npIhY9GVRES+Mo1bGZHgOoyKCD10LHGK5+vz4F2QJ6zri33B3M+oPmgDGiiofKyraedyxgytcUq3dUttjttN2weELzNNdglrmekpniGqDDTW6AO5SXd1BCiT+Z0hUNXATz/6mdeqb/+l59XV276tANhdNAQLgeqTzmTykm0qfvv//V6yb/4hfqnP3dXffD63kzqUFZZC2HMv/YUsK3cp3XM1RII4g7Umciwb2n1tlMwehz4gfwJ6SypSCbetscRWER+dbesBcmpYZobQnu+Z/hxglEeOJjY4Zb9spsCJ27lSmwfAzbU8kbMXSV1zuJ11RYtlqg9mtxuj0ZycTC0A1nYxkRRz6vl5FFXl1oiMpED8E82AZyL2dhc2oPj400CGvgfCULbtqzBVzA8o8VsVCZIwJPZasuMGylFx2xxRdcA2eG4F0jYJJNcaD+rDszmRjC8LfwtXEchUx5N6sbmRk0Ab7ermh8v6gZ0ntOT2iB5IauCDM41g4cAaE8iU+E5aTvj5sM9lMxqHUvoyWkEwOrq0EuO9ZJnJ4bSpawlJJ1WOVHZHGovm6g7PVo7Yl2LmenUsjA0xgR0Spthv6tQuzlDHmudiouR7ieZlI0rgLhpmjXDeE+venlL7XAwSpYeue6GU6XQgu4Ry5r8qUOFflc8S5ojyMM4FniHJxGIazJIp7KnGOFcsKYjuvK+GX4xMjR5fcPjv437XMOOj4+salQXsWIJWO5YsHaNQLfJIU5JOuY7KsGSQsRe6WkxPeE4ZoEpi0fjgrWSTmSSXD3spwupGLcc7+sP33Gl/up/+fyazm4NRNNs/d68j1j6Hf7uE9XuXRAr1/Xggx+pt771rfWin3hzvf691+vGKoZq2IuS9zGVmGGSLE5WQ7yP0mIeHggpv2IFobiyRzoDiofLQlaRTgKVMgS08HDCqk7XZmROQ5icwJdQ1quju0LDZ8ghC2A5bYpHFpixAtkg6YUM43m8uMPMJUWie+jQTYzGxHvS0lvrQcX9RJCR0VkBcTEFG5N5xRT2s1pMmN3Hn1PupAkgyI6uUFwDa5nYrUhKHXONj8hOexjDjgAcc3+teAFMm25B2JM6YXcrZnjTHSffos7tpK0Ptix6W+uX3qAns+iOJg4H1Xe+B1rC15pzPXtosVU3NhP94S/YVfFNR6YiDtlSFcmBjF1y+m/KLcO/BzUBoFTQc702ExpHodSi7IwSj2faxNagYA4BHSRD1gPXN6QnY7JQVkLUACYGEhUHIBy8JTq74C3wuSh9CHR4fwsnNFAtt438r7ux/qwG8sfp79ppZw7a9OA1HB5k2Yp6CXYEBKv2SbSO8Np0RNjWgvFVPrtgWgzBcEU2F46MmYXlam04Y8y5s1KQnxQWuf03g1fcRIVresjCaCD4Zy73cMzmzU0DS7T73s/c9Sz82sRXaSftqzVY+o1LSm0wMYncfz5d1O+97aj+1POfWn/iG55bk7rpII95JOb5p55JdeS8cX5W73/vu+onf+Z19ZLXf7AeeHDuqQm3CSGvBDBQgg1ERLpIQsuyjAERpRI4ey3mdTIOgiAcwEH+XtdATsuWjRzSXyP6YLTzje2hY2mYk8zAZyRs+MLAFxwnBnV8vjS9g31xF6PJy9jferaJkrc5PQt7UfP5VZ0M4phZtSU2b8Bn0rXgG1J2pH2b7hwZDKfzVHEuz2B4NMkF2wQAhd4xP0H5HooE95ZgRYq/Suk4rGHFRPgZBLwk4cksugHQA9VNvjZVx5N5nTXOQfbDVtd3SrizAz8np4cJPkB0UgnqlFGdWRyRndGGX5ghq6Q3S8nkmsMJiQd27Cu95zRDho6NUriRuw7Sy5avcKNcPd5WTIfRXlo/82CAEnchbk6j27dJ4OER/V9OsBCIo0rIz+KAkc+DVa7jm1J2pQEW4XDjBSGu1rEWvU5N0YGTQ4GhDhGDu7T0dA81YMzkkz9lYOqhDh3oxuEa//p9TaCX2BnFPeTczNfsnSyJ502m2i11sq5gVO1BDik3g1yaO5UZe2Ro4lfylobXf/BP/qdaYSzuPpRTntKzjuZxYImUk3OClBVDglT8pxL4edAZGdaqjX7O0mc1k0wjhnHuz/49k/qr3/WcesZ/9Dk1BddtrV+ywI8Fzx+VIMUtr1bruv/e99abf+nOesFL3ly/es+0zgBB98tanUdv50lDKouY1YARKxLreo/Rbo8OZbgvOplM2CVh+3KT2YrBJ+ya2MG5qKm1fWkXQh5hHlK4WAKrYdUk6zjYUUBxGFlTlPHp/qSWF+q1RufPyQQymj0ExVO7TljzRt5DwCPF5QUYoppt35yZ7hiR2pvFDWFrK8qGx/VobYt12cWD3JeJJpZ9dMwMrHhSJ1Nz42uKllExbBA2OV5NTg0GKyOlJdPbT+24ecaBMUkZmCuTganORtdqjsRMegiBl38IUpkUbAeQzNIJOrHGvWj9k+2QfcX6xZPbLlfEq/HaTnY8O57X8pzsJxOleY50iDzVJUNSucYVI5QzypOIoHFrhXxIAJ8jMBbYRJy7s5tkJrfGj8satAdpHHQkl3R7AYItA/mZrYdz4wEPHNPz3ESGIu0lJVzKxfYB69l6qTSEqfM7Y7N8f/Hvcl06gDAnMnIjSZyb84DXUD3kg8yrsNpRe4lL58Uhx+NRtcG19Gw7wPqBtY3TNUqHeFf5TMSJ+vk34M4hwD1J6SSwqYhoTFZoJQGed6upZAvJed8K2Ic8xm4gUqvs19EtJ/8/ns3qZLGvP/rsm+oHvvsbanF6S0vePtZT6lHt7o1SihLgoYfuq1+78731Qz/2ynrVO1d1Y42lylnGTPHUMDTjd0eW81B7kkdC+WHIgKxYU/y2f92ScSUDMc3vjovgtC3ikCTJPA1WY9SQHRiylXCuFouTJjXyvljgOQXGiUPZhICWlnUY7cMtoCkLpqzxryYgAYJrMiY7l4AR/CVsZ0azL+N7TUCaB1z33gx84b1Jz+hulBZhBLUuGdabsxj1O2B0UXOnM8Oyz8YDTLfv5Qy9PFfA+WiyOEXxJqdriX8TG2/h81mu8f7O+C4ySLM2qd67miAwVcAaVwNHfNNtY+SRPlFQJVZeO+RceTxkAvK6YkjHhgXfUpkvCJmBnHbKOhM7dUIN2FoEv77vGXKZDHIACF6ulvKqxCMtB9FZ8rDS2k/TNZlYgg9r5iQeSe3ckLlyrImmE2heSPmapgj3IS2AM9IXFDkHZR4bivIzAZDAuKnpAv90RrFPpNMMfyVF70qdmkLTQ0jJ8HKosbODuhp8AaWZ9twgtF01sEO7x8sw908hzLK+wLtwhE0HOpN+su6BPMzqttA7ulGz7iG3Y7pzd+dSwncGlD5yxmsBIxAkZwQ39mo6mhm91ZbYNj1ilWxNJI7b96o+cxqLamyA2hoGXHYML2VNkYVt9ot6+qft6nv+k8+uP/bc5zQHMeOwksh9YuZ3nxTjnNN5tb5R937wvfXGX3p7veCfv61+9f6rtdsywCBZz347rRu0H0lVN+cNYkYblxKoHc4NPsmQwvscWr+LaJvuCRshnbSmtDbuk06N9DHSU+126bIh9whhLgnvcGVKkITVTr8jC5gHFuqBPC1Pu07bnZyb+Xp6QrfZfRZTvsZshZdGmTAPHhSvoQCuPBFHV5FRdJAKUTppfETNjoBoyU2M7cES+NnxbQufCksXUZkui0jSE2Rh6lMiYucBtsPMtvRb8O/erskcKZ9C9yCDQeIimVIZcgpuFisB8vpyWdNjGgBreU1kZjc2TNCJFzqZ1xRsbbOpBUZW9k4yssppO3xie8OjTaNsz+SauDPknbN5aUTgBgD1oZMQWc7AaZS6DFtgs0U6BK4DrEBHyqOsbXLQpynrGK4ALR1KxpHSb4LjqUMEIuTWHwleloyAZMXiNztKcQDydERT7iZb7jTMJxvfgPaQ8mdk/TKXjsxPnI/vpRxeMtgjTZ5oIShZ97Ven3kf88XJAZ88+JGZgYVWobB6WMw48iu60XGQjoEKg0IQ99ULH3YrA9f66PDx8EKdQUsZt5EMMrXzmOo/z8ZUuR06O7Aopu4R876unqTMNfF3G975ZFFf9oyj+pvf+zX1lCd9Rjhg7U7xSAFqBK6RDI3fP+EgNYBzQ4ynz6quX7+/3v/eO+vFP/36eukbHqrVdlar1TIdlZrW2WxWx7AAOS1MJborka2SorrN/oMXh6+TRIo0OZcp/WGSdHLIWtyql6wqsn4Czaf1CyidU83/2SlJ2srvFG9iMqbCSdENdOr+sojsoOsvlQWrOZoETUclJKOxA9S2Ke6R5osN65fGapIxja5UGLl2UvTpbV0UYGPP5UNsvduSlfDZPaYd0FWUt8vSdkhwzJaNvRBpiRmMCqcJtqYbNyfYsEjTYk8VnJI6mQd/Pry2M9590y1lZA21XtduelI3cFVgn6Gsd8EHhEbopJJ/euwGJUjl5A/PJ3Y8IUFSYGTwQjJl3rkCKuYjzmPjrDOGNV7wQstW5+5BgMf8cFMrbXw0Ra4Zxn1GHe6XoDMNaNw8NJsu+FXJ4UoJqvWK6wVXgRysLDx9wWhKgMV0ABLrQf5kNppKwWfoORvKAhKplEeeKD2ePs4JEkTXQ4zek70NOBsPe1wOFszYIyNswXycKdjoqRay7ppRH7+inhXYlB6xxHC2vD43URzoD9OGLFN7nFxPLTZod4IQrLi77uzg5oElgKUsTiBJ4Fc0Lk8xOGk8qXCRmdZysq9b5/P643dcrb/yvc+vk+NbouRwDuGopkZn/SIsPUqYVB4Kre3N+qzu/cD765fe/p76+z/6xnr/fXQntrZLSZFvHE1rsWeU1TIcJ15yK/9zvynxhH5tfWfQpVXV8DZy8nATF5vIFkHlJXuWfoFWmb7YBucVeHOS0fFoi9dUZPKA+OHxWwq0nfQ8CP6YhgGxLwBnFreUChZyixLHlJoEyQipXaYN2qrd41S18xOvbLOvDgryWZzW0Ux2yhOwHMeQJ5PIiOy2kekFGzQBjCJ2JTZ89CGPyYfeUTRPGyvgMyEA2BE0m+g+qz5f8cRKBgkes60NyCzsd7lQtL/pbubncADYzj46CZnToQI8m0hPhps702Ew41OAvKMEIHhkw+kigfxE/In6g3I2s/3MiAlmnjfeTQeGjBTDMz0/P+6jMrO3mecXXCVwg2B7O3GMHu5gV/M5MKWV8uBs4QHZpF8mNPMeyTScck1pSpDKpszPpjnT2fDAWtu8i80O49+hq53le3Cwyhz9HsY2XT1GubMe4EjZ7W6LXt8D7xd8qgX4/MDDcNOGSQKD5NC3xmgbbfHY7ozyPGMVHIeNmIyyJ8KWJ6OiMx/PEfoU6cylYZAyLt3qocuL/z4VADKgCP6RwcTxQqvk+aSefnVWf+aPP62++Zu+tmazq/2MU47nPVwEqUcKTp9SJsXFrsElalvXrj1Qv/7+f1s/+bI310+/5t46QyKzDGC5IRuStwNGEMsNLVjMVno8U5PfNuKpMThjwEBavmOsU+NVLKh2pwyTOidLPHwyQU0r00ED6NKSl+F4dL+eRQJEnO9PlhW91ehcyHh302c2YDob4dakw4KdBSTQdCNltLfQOdlRMh+7bXY6e6JMK+qV3TSVgr8jKyVDcJoN6TYkUFd1srTY0oz8NMF1C2seHMCeDFhKfgZBgNb16WJeD61uyPzLGDDwqwQvM0c1Z+kA+XM762ET2KVdxB4EPSZ5J5bPlHysrpP5tG6oooeSgI1JIrtODkdHdYo/+G5f52gbedIA8UfzOp4fN4lwX2ebtXSAkxkbtLRuSbequ3ktLTFA21nkJfDMCbWUhmy8iNihMKyW7S/WVIL54mr3i1sO09eWXL3f++AyWTIT7KDSrMQU05Zu3adjzDITMCVThPMJEBEdi82w+ehqivs0ufgS7gKVRc2dHUEyj7gfOOYcvzAZ4DnsInkZNBcVmQd+nwdog9kGDjAlF2eaTrGnao9zLbhTdQBHBGyJFnI2azO8PT+fTDUdxOCMqTyAG0QmxLGAN/qQaUo7GTOZN4HOJk6HnpMrx/U5t83qr37nl9QXfMEXKk0KbSifkSDVzYzGpx5e5v22g5TX2emeLVe4H5uNZdMD991Vv/yOX6m/+6K31F33TWuFTAbmMSZq4iMo7UeblsWczwqbNRmC7o6WgISPVq23ksH3lZXVk0OSRamN64Q2nA8Nl83KovOL1EYvYqfZho7P4tgzoMF7Gl2NcEAizIz0xlOn7TaGPk3NFJ7ajHUQ24jhPr+YkpyuYnyCDrlxw452EF1gZAMJimAdcMIyCh4RbqgGbHiuGO6K3aR2fEgNnFTbZhfPQYliy4HAiEy717Wfz+r6ainwzmc5jl2cKKemZWOX5jHCC2+N5c0zXHJSzvd12vPoxIwAz8EHPQ45/eNZn3cT4DjOKrH/IICpRgC0l/vF8yeTxe8qVrxmMWB5eNtTroAL9foN/zBmarbQ/fveONYyYCpclv/XGAqYCMAuTHayj0FoJM4FG+Mdi8U4xKB3IVmngzqqTrUbScOHQ4VsIlBBJDRx3xw2Kvm8kR0MZwNLonZycG158gVf9ODZrYqGicM+eUPYaotNZg8EJwutxOctiJ/SIzBbMjqdMCGGEoiabpD9ysMbCQtfx1rJIcX6mM5CcMWRwkRikIYlHecaXWvttiC1wabXMAlojzT2bONtvg/tj6f1ZU8/rr/5/c+tJz3pGcF8TT1zcCdzepQzqctBin9PRysdiPXmoXrfr95VL3vFW+sfv+wDdUYGheiwX5xaLUBgPYOar+QOpiQxqfXfbZd62mcuXU6cxuy61Bo4lc/ebm4ARQly8l6ioEfMSRYXISalw+CZpO4e9XVHkj7FaekPjDAOipfvmwevRot7n1Yt5jfJZ4nnUzqUdnCUCiRwpSMFgDq6izktM5SzfYi2mU47RXbDpqHzuF/WAjcCDAA1P2kiq5c0vODDAXLRs4lYcCvY5FUnU57/tFZ4mrddDCcq5DquWdM8MlezyVktOcn9SRA9OUhmOJ3XbHGjFoDr22ltJ1jeYtafjO0GE2KYtefJP4vHOfhaUywyOimeWUwn0YJET2w0mXm2ZsadJRI4OdCSH+W+XMjhOORdXNRrB46SC14iIgGW3ZsJQOomO4DaNezsexwgkWX0vMju9sV4YFonRRYYNwCzJcK6MSGiWZOS9HOy1cQysh5dt2xkOm+UldJZcjBEaDCtGc612/Pa7G/UfHpqNiz25UwAyLcpu8bEIoTfBKLoJPGDX/i5HJK2QyjHTUVTuieQxHYlgErjSCbosYlhbp+jtOigkuVQ3lIB8ci5Bg/IWaxvTDdSDeW5RZIEDccylO5oN4tmi6N63NVFfctX3l5/8b/4xppMbhpN7MN1PLy8e1TKvcupWLogbYWio+Oyrj94d73rzrvqf/t7P1vvf/A2B3BC+rPKlxwX0JkHSSYViUJKDq0nLKviMwMRkgVGnZwhmC1ADhAUMFH+TABowe0I01snFRN5TqKgG6mZSbfHqCLEsFVnVQwXMOOLh7nlmZ2nvIgQzgJW8QIjZQFrof2e6bEZBpkhisMrOml4871c3YDHo1sTcz87V2aRZKVtO0M9z8lP5gkXSIPDZDkyjjuhdimCvQlqJkDB+neSFi6NYhMs+mkdyeheBeTu0VpajChs5Scc1wZcxipwVVOfM0ROSrFo+phCs9Q9M5rG2B+f1IxT0wlS7aBKQB4NDkHjeK/XdCHPKn5WHFhxRqVc9FnIf8pgUL4mgzoiXI4cKpvtoCUbo4GchQiHS5f2BJFaWD5HMhQFg40RcMIOor5d3TLSwjIgtaxJrAWZTbPj4XnJmO9GTIJQsjPXRQOZe5oFCUN6NiUTiQRMvEatHJ89qTm43+paAXNMZgSpZMxmUlyTQ1TpwF4qu6AqSCAjdWa6cRzb+txqoCf7JZndKKvyPHO5dMBZw9Hmmbl22eUTtrkRLWDsnsd8gG5smX3nsOazaMoYwDpJBC44nh/VZ922re/79jvqjju+pPZHp97HCJSXfx9x5VEPUiOT8nwxbkBcO6u7P/Te+rmXvrFe+DN31oO7K7VcZdx5MiTGDaTbs1JTFICVglG9mLqFlKnU+GZGgOcGs6mDBjCz8zO6U+ZL7cnAgfoy9WVkcNPu7HE6xSt7+DXta76HUY1da7KssdB2WkyGWqDf0eBxKeTNqCB1fMfT2m0gUvJ2KNfS7h0UCe6ZLIVFAEBLkBibMcLWJAfKaTJoLUJTzcviXrDdoRkEcGbAaoZg+rtBlYA6nDJTINjb3C7rKuOPNgQu2H8EPagRnJT72q6gcRz36HY8OilvT2rlMw94TJZEYwSaBad87a9pqeI4QzMV3sOSnMsO2yhLbI6I3YSSEBwlYlR4NHukOs3vWmNRs6PkS/aKXo73udBpLtY2nOxkBpQxFscGm4hyD885QFYfJuGJQb6lPETxbzahRzebioO1wfjuMOlCoTd5cDWCCdndehkaBfdz0+kVCcyDxhKLk2TJvEQ1cC0gNvCx3u24RsBsFj+d1o01/mOxFiabnOyumWEygiyHXXdpO2sU1xwuFzOeEf5dUzOqDIFZC1wPn7Lw9i5hRt0kMsvvz3cKOBy1HQTgS86fnc3mOSeoSTzuuQKsXYY3xPeN593ldc8ZlB4Dw3xfdfuV4/pDXzStH/ie59fp1U8PxNLd1hGMfkcyqWywbiebDJ/X9vp5/covv7b+zgtfX++4/+Z66BxBZBarJl92spDOjNKOjIoTOaDpGF0e2nyLcTVLJq2ljOI0RDYQmYipb5M4BQ1NhVNSGmo2eTgB/vaRuulfnIGStvhd4+0D5NDFuGFG0pHpsBjMsSDAsiKOXNRmluvBeE5rGquT8IDiTkqVwvdmczrHzk5Xd0qsyxuna/vXVDVjxBTY2o0ozR0u252X3vSecu3WSdMATMmTn4XCn0u+DGfMzQeRmWcjINhylrhaG4w4TBj5ZfYuSS9j7AGtp4tm/G9TOstVgqwnGDqtRXPjsG/hHuzuxSEtQP2ErCaGfJq0MRhDp0q+n+C71khP7pc4UMq9vItGHc1ugolIR2kGC+37ZL9kp2QJoW04gKCBePlOPXk4Y8JRQ6QSII6Lz3UwSGaU6x/ZiCWkWVZLqhpPVAWhW2dTHeGetXsHkqE8v5A5JdIOvxW+Z31Wk/U1Wdjy/FtS5DPzUJ9ERwikQgVCkLDjOuyDuSb4eXoV6igRhUQyTnPDxoDivRb+lpYxoLSC5MmSJPRKx4h3ld08vqjZ6tIMbPyGApQsLNw+qgODK8+e65se19NvuVH//Xd8QX3pl35FHU1O/LxHypguB6pHPZNKdhHnQNusYiTpsN13zzvq5a98Z/3gT/xyPbC+Gqv/LZlEgor8lZ60QYmUFjGAaHvoCASmpte5oMtC59fLZm5j7FbEKUpz4fY4cjP7YBQ4djaC0+ruTNpgSgbs5rCjA65HzR0nRBrIlmF9bXZZfBEDy5pC47K7JfHugJc4mKpfNkEs9xsdVYOdjoDyCEvDtzVp2t92F9DyF+fNIwIjmUn4XvHgQXiazMETuz288e4xg5SgugmNAx/ytjOZzNJMYINuufgh6BNAohfdC3MML4VnZUkUb/PwiDI1187kZOskY/JhhkHwbld0jHx+bePLBlMTl/cJSC7h4eioltJRhgtkHCnkPHWJbEAYMxA9GGhKZJisbp8Nhsf1PNtS/ZuBgbIpJT5BPzwgZcjJenzsKRMt9cRuQk40mDn/7yKLDlu/GyqtlhzOApFQBYviXQ4XjbgUtDS8O70epHLbYoFcq/tqcfq42h6dNESdhpJOtf0MM+6L8vhCDhZwLNSaQ+PJNTG6gul05u9SMqviQMyt8oOsNWGjGTe5K+EFPmNRuynYYMAoGwTNmUrJbZszy2Yyk9pCR3ixQBt2tZ73+av6K3/p+fW4m58aD7Z2LLmcRY0D4DEr90YJlCDVpVIzs9erD9Xb3/7O+rsveGW94+7TomDZrRnx3bgK6bFOjaP7FRwpHBzKwOZ6ACBKgIvcVcxC0Cn8lHAt4k4gxaqtcPWGEiykrZoFGLYtPyan8REWJpZ0qauH5AZEwahv5hR/5zh5RomeDpY7N39mbc7UlDHbLZmM3U8XkkhXANtAtAeincZfkkbb3QHP8Vk4Xswtne0XtcZjipTeDQ4Ay5JiKBWXMKu12RTBOHYxWsvKnuZrBhcHdvimZsRA8QSCDzKYnRYrHpgRCMaTaEs5kuCDh7YyG3Nd7uVKT5jh/TFJV+OVmjPhpF3F17mDAAAgAElEQVQODMatL9SRk/JD7qEIWTBwSmAB3z4kDGtOfaBn2s82nC3HKbS7Zr4eOxu6gwRrC/OedswFgu0B7k5rwnRoDhq1b+Hn+Q76/aVxkqxheJIP/acbuycPS9RteodymwFC84R9Tvn8/HloBDqwdnaUsWvd+RvWPJNpna/P62j90ZrObxHbG1rUUFakvDblIR3kTNJmuneGckSK2lCKYuw0AcyjLF0z7jvC6bDi+Qo60Bo1CjFkzeQA4juj3XRfyOXKYSjR+nDc99fzfCgHY9xc82kw5N9z+77+2z/77PrCL7mjjucQVPnO0GkeqdT7zTKoQwD7RK1aDvlaLyI3on5BbQPBgzUZuV533/f+evkr3lz/zz/75fro0c21pg1u+x2T+WHYEscEF48AZtrqgKZiIpY+E8fxhLsB8AqG0t0kSwnYxW24x+PVz7uFwgqUWbiDLwJulhlmYiNMUhaUHFlhwO3RXuX+bKvqDkmbO2A9GcGy3Rkg2o0ygo6f1rlNVkypGEwGzCFLOVIU2cwO6uyySONs/JcIQ5mjd2V6WueULHoU5PTHeI7MRL4TWYiz7WLpkYwgnCAD/W5aJ3MyKVJ7MsSN48LXTiWOy4KcNAINz1llQ0aim0NiaWtpdFT75cqQt9ot6vh4ntY1MhuAbwTKcmZaQ9EFpJ8JiTZ8hLT87ZwGPCZbYJQWHKHVBtA/nV0WUSgDafcnlOT5dLHndYF7nSDXgWbQqgSfFS4CdHUd1tDvsLM3/abiOZ2MdAbmEh5a3Ahy+lE2r+0Uzs0SB4AwsCczJDMSMq908NLFzcxInq1vJmNfhDSgmHkHxgyG516rea1qP32cB+YwCRrQQTz6YzRo76g7iwLlTT5uQlS6q5aTrdbw8GBKUB/Aic+W+ybecgrndu0G7YP7JkjbVYdHCEnYnhdUDbBJ1kybOGoDxJ+R3QIvzGoyO6/T01vrDz/zvP7a9/+pOl48JetdzCwX8PDy7hMJUH7fpxKkLjKqdJ1oK8P92K4fqF9+61vrf3/hL9Q77jmt8xUYFPYlozfVrWROnQNmlSmxYkliLKl9tQox1WYzMNMv230s/ENK7winMbac5wMeFhA8v5RM+nDxu9JkzHlmSYll6KZTmzRZzQMncftFo+WyE0WTnsRjWovFcTZ9yy56jkpnG6BBYeXuGDBg56+7faZ+SdklwXGNYgv4t2dqrR0ag2yn8LbxO7D5fZkQLEu/++Cy9rvrZPu4Pba1iMF1U5UuPKGhxeIeQyLN3k2HzGGPlrs5mdECEvHJiiUBzttnnVQezlAznkMOxUdsqu/6ik4hPxPJCz8JLEnSZ7pDeAwk60yp6TBNu0oJji5ischkB+ahyKjAVrQGQmibDlgcLKPHE5eBONmHlsFOQJ13GSNEGxfdWs/swpbqUF7NGPu1rNk6TYFMTAlWlAy6iZwuGTL7kBhDg+DfKMO47pA0hRMA+9qhUy7W8gE99Nd1xWet+4Sb/lA8tp1NNnky/ixphceGwQQcqQGKNEJoHtY+IzCM0ir4bQ4BfgqtAXuhzcDMoSCYKjUIGoRzF90jHNgJ5lP2QnOp+BnaVE929ZRbj+pvfPcfqC+/44vMutNd/I0BalzXYx6kxkvzQYkQxpKFiSSUAvd+4K56ySvfUC/8qffU9fXNAtEavSULbS1molYSSI6YFgFrHZGWtmAe9rf4vTHWik1r1y7sZ4l1La3JW+t6vOf1HRTXmG44cSQDEikiu+FgKarTQQepeFKlZJMZb6qaAj4ctPiKp9zL54FGSRcVY6IUisiDZBdJiKdUe5X7UT1ayk4fgLHSDjKhbo07HTbmeuFFNVnPrIh1hHsn5LwY4ZmsKxZOF0svIgZz+oFkGM3poZvkdcsbcLFS/nEoUGpSAoIL4eKZTg/BLQS8G020HUM+gsmF4hHaQK6DPY1ejptn461WCSDHgMrd8WNrwdORnS2JtdvtUTUe+G5cXcZz+nKTNemTnvY5hoNuutZkZrhsWPdCCJb1vcZaa5ke5ZDaRNs5BLRihXiVcR8Zr5IOXTuxZsP3DL+ExV6LHivte8U6U9BnF47DUHG0BxXkybPabh+okzlZFGPFUiJzr2aR/neeQ3hPOcAShLPf8LvKT6eyyKFHF5mv59Djf/IHeQf5pEvkZ+Xo4XVxTdxjB3c76/FnqenBLI9rolnFtbAH431Gxs8+4MpOF9O64zPW9T//tW+pWx7/5INW9nKg6myhE4Hf6IBw+e8/5ms/2UzqNwQplNkGK06cdS2X1+ptb3tdveCfvrXedNeuzrXBONdES4xFDtMFi50gFr1R8zd8McPVYEyZGQzp+N6kpOpE+TBGmwWFAh0l+8nB29wW6XZ5mClGqTEYsLT0UfV7oLQdSDodnDqgO3CBGkgfgz9tnTN44FhRKyWgTG9KUEeZQb7zJsLj6s03JWugTJ6n+2e9P4vOKw6mvTDVoWHohrdQtH8Bx+OqYBdOk/7gUQQlh3gKvDLVhXbQaY+3pzERyxKaEaBMtPVPSMWxegakV+KxNkidTik9g0Io+paPg+b7yFN3t6JbyYHSLHXB2R6lNVwceTvoEC3FWMjRFOrNxP3rbgDhNDiZWbnzAZOtyorepp2ui1ePyrLlT8dwFsb6qtnOPlOnDbfPE/t1dhyXhHmwtfgdsbHIcNLXDCcvXcyoY0OFyRRfLj6zGk3ADtKaYI1mgWbn5p6Z5ss668AWThdaT6qA2AV54Kyv1dH+rI7nT6wz+WIJuAZktUiZJc0hRVnGt8XiBvpAd2vrtCksa61uWLeBUjqblbx60QyIX9ZUI0dAe5emBn45VOQ8Oc4tVj4EOKQ2csR0N00DwkVtVxHVBJo/aC7TuuVkU3/mjzyj/ty3Prcm06ttRPnxA9HHC16PFKg+qXJvZE+j3Lv8OwuBFbCp6/XAPffWz7/q9fUPfvztdf/5zbXU2zp6N08KzbuSnpMC56RsK2DIbgCvba6mr3nbn8odaVO4qOxjO9vc39oys2+cEohgIdLZVQvZj1+0qIc/UAJd0vmQOjt/8XvS2THImLmFUkGO4zBN2vnwfAi+uhiwpUjFYw0b+UJ+rmLOXtzY67IIE6Sw3NjVuXSLaKeS5g3nw24yNJNYp0oWZMtDCMgGPwFfNjAecBnYqtzGzAD7GA4HTvX2NLebuKujBUz3tNjVYVGmTU+CE/nZIK6AvQR5JBW7WujhBJ4TFbwVFhu99VuC0Iw0M8DMao82UT5c1sfR8Ult1zdS2DanSgJIB3QyO56XP6EF0VBeYkuTg4y/J7CycdfwmFqjxlcAECMhZeqQA+XJONtb3GGYnQ2NzRKRbpecSqKg1/SQToKHHDCy3WGK2CV5HyxxbUg5GMfKiIVh3YuTrZOhWJ5tzqq2Z7U4ud1xcD63Lq0TqLIXtGJun/OoO8DY4FS13xY6Rkp6pVvRjoUknANmNIWUxxAMrU7i6uEeNNMEb43jgeZFUCb03ku5JyZpaUwFAw+LMWqpnMBVWS+TxbQ+89Zl/a9/4/n1jE9/lnMmsWn5zcq9UfJ9vOzpU86kHh6kRlZ1GaNSErG9Xm9/9zvrh37kF+t1v3LNMUkrbHeRzXh+xf7CctHY0Uk9LwndSevTxtADiWWY0bs+OA2TuYV71Pwk6+NkWSwamc1stMmJ4LELgMyh1fndi28RcGdSTqPJr5ShDf6Z6AQnmzt6KKd+OiSRGZD1mGHY7m+4vPlXtssbDYZ9nZMr4us9GAgLsN1JN8wjZ1/ZcGjqQbeN7SCNjpFaL8q0hQFPqJ7TjgxBV8iA0Ny7/BZKW4elEoDwYEpndOANbpLdurbrTOKB95MKNyWApcdqrd+VBnot8M4st1jOhHDaHa1DpzPf29sn3DecV6lDR4aiDCNZ51YMJ53f8JPCyUnCnA6UTQ1wFjLJxpXiWRWnhoJFr7DaFdoe+RweAaqjxYuyQBpMZ3KWd5aAYV4H/OU/ubdo92gypGoYjPZc1/jHNae3mZaoVfsEF0Uyy2t1xEDU41truydb6iI4ZpopPdPcDBtcHCrPM24efD0zAPD5SgcuLgsxoUvn+1Lm1xysOFCQ0wa7ixsCQXU8i6b92D3EdDBj2AeXKjSciaPrNYGUTDqpW0+P6+u+5Kb6vr/wDXXz1dsv7K0vgeWPhD89ppjU5SA1Il6ykNy08hdOjv26Pnrtg/Xzr3hj/aN/9ua65/xqLelq9TgnNt/4PssJHrgZESdw4GOpnGy4SzqkJhl3gEu9PFrK+vkMd0IsRDwxyFhgRztIqRnbCUh5ow2sNvnPhdY3pprdABRyngiJC4aR6G1q1gtKkoDymJ7y0cAh3TV+VnyrsuApPaOSiZskEhin0NitooSjXGSDHXu6ZaLKELLmswKTxcBvuokbAptn67h704IQPVyVlNnJ/tRckc4DZPsw00Awje8xRsyY4Y8oJeDAUHqTCUAw5AZmmMyJe1Ficto2cN2ZcN5RsJD0mmgOtBe38jGIigQbMMdMFsIVIQEV+VSGVVJWqhAZrfIDqz+Hmiallme8oxi6gYryLiYO2uyJyq3vBHskSJkBpmnoryR4oXiIb9E+B4z3M2PjzOEKdSTX0kLZLPqUsMOZoblYlHmR/8DJyqZH2AuRE8O7yfxmNZKjFJXEIEnysKuS4VtEJFgZHP2RPLM8w44pNcXxQguW9jcbuFZ7aBmOxzw/qT3dyMLKZQz7sIQNobYh70a0QveIdjClKUFvsZjUpz9uVf/D9z2nvviZz4qt9P60GwgXHb2Hd/Y+kQxqfM0nVe6N02IEpcs/cPwdXAzr8O2y3vOed9YPv/hV9a/eflZLHCMFlmMiZ/yHgd6BYrsNXR8HShwiLQXkMx2Oh9jcHjoHsYNJUAkPh/DmBOMW4mrDMRjEdqNc9W0tEXwsZLak0eG69IIxcGaDOU1WpnQAR7KMWOd1mxl0H+DZXnuLPLs9niGOSeH5HxuToCMBfLpwVp2HKJQBTikmNsPCZovTFlfhf2GBnC/ONBkJnGAXw+tI3I8pNsELzM4cLRVxtSA/89s66PmTe9w6XTN1gFAQNDWbKSHKdJtMe1aDxn9rhpdJw/yySHbgqG5JKd8JiO3zFS5btHsyZ4Z/Uk8+oXSRVmIXK6S0i9FgIV4iycHkH5M8AWknKoeX1OxTn6Gd0uOMmid+2plNl2aQpQ5cKOdEmnETtHjHWA0hXUlmJ9OuXTEOB00fER5gY4CB388bw/Uh06jTDYQcHMuUHfY56+sZlj25KdmdmVECOD9Pj3Z91zlMAn90XzSBqo3wgDCES7ynEVQuXEUagbfUT6Z/QVLlAvQ1d8gDB1oIuIPfJ3eQz++pM9lvF51wyluu7abjef3Bz6v6ge99Xt1++6d3eRqjvkOQufTvHi0P++/fKmB90kHqcoCyXOtfFynv8L3e1Y3r99XP/7+vrX/wkrfVrz/IOKe8dLttZEHILcSlVmJF8TXHLrYnI3fJlgyFf/LDkvaTJbXuj01n7W4x0b48R7oWAHJbdbfJHYscLMjPGRo/bH9H8t0eRtNpSjDBXEafW3Ji+kWqG6BR09422RdI1FCu/Xu6BFMXN6XjN6vpNrmFolUWyXRes3k4Y24GOn1rQOyWI7SqPrYoKQfSak+WKfGUTpKxJq35GYF1MavlZplMMGR66wlImmxM8Sdzy7YegTXcVrIb5s9teBcYtYW7RmnGo6bJYIa039kwYIACp6xTWHj2BtNMQ045ntJXUoYc12jZxjtMyZHB8P4sq8/Osp0mTDBP59LhmIz+wp9dED6q/qgMLjqMXCh8KgK3GYBkdLKakUGHvi6Yrd9V2pLwhtTAGYhxPCAQtr6y5yIfoADXrPLp3EuD0AbFzlKDmWbNIgCH3FDraw4YOZpdSV/bNRIx8MHUboiEx++ZUREDSH8gsp90FsHmhkRMoufA9ZrUKZjeHk6hSIT2QfkP2ZWsFgqB+27sLScvBevl67TYIRMOAJLGzdGkblmc1//4XV9eX/2cO+pocpP4VgJR9tanUuYdgtwn290bgelygLq86PSPgi/CqbC6Vnfd9e76kX/+r+tnX3tv3dheMS0Vy5G70kQ9xmgL5kaGQuFjqcQDM3shujewHS7AwQ8q7f04NgpWq+FreauZVNJqDcrM3QkimbKcY42N2+zhg89ViKK8a4WdEvNSuiivab5x5pk5akDeUqQXzadpzg/9FFjeUgcR/7avkhiXGy3XRSkcWsXwy+yXPeqStsgaGi2xP/llZFK8AaYmQAIki2AxZmQ4ZZwBVfJyPJno3visupEefLDtlxW+poVIlw7N19DAee10g9hyjiwjQKVzF1uTLOqMng/IrXmexn5pBmCayC8xr55h55QZn1ebmliS2j6QItImDA4GUPxr9sHnh4Et6N7unJB1pRO0hCv0gDD8u43b5WLWU+J12+i0Ro5gO5nPD8MZAkKN7CjYVKyFx6SUJmw2UBHqAusgaw+X1yPcFc4/Wleu3lx71Qrt78S6kI6WjNnyU3wpEMiwFoognPtYxa+98bw88zRdPCDbCNKV2VQd9+rwjyefDZslMhzK0ba05jMIfBgpusu8jlQeMU6Mo8eV40n9vttu1N/+gW+qpz/999Z+ckqNcFBn/HsNUpfTs0cKVmYD2rQ0D2q/qrNrH6lXvea19cKffEvdde9JnbuXBiYybC9I41Hfw7MJMJ6DId0EghcaJmO1rfxkUON0CGicq2uN72CxKBOhBBjGXgRBxwGJTaTeH2C0DpOiljFXU+xsUCIAxWUSDo0psZcSro3MIr7HqbQ9MCH9whDzBvBLFueLj9YvcpYjO5mcbARQsjMZ8R2U7J5pZxMpjO6ZVkRNw7BjN/ysCCgKTIJvNX/HOKdUKK1wSkqZWJ3xRNrSgZqN0l1RKaDa6MDGjm8SAU5zPPV1Ud+HA2Rhars77PJ2hlR1n8xlyJHGhnTKiBSRyI8yAnzcb/hmg2ricbbLhGy6ehIdOawMaC2DaeG5JX7r/3y/lm1tMWyvJqgemxT/9xA+ybboRDL+iw5sm8o5MYWfFwrAyKa4LpWNDULH+iaZlJ6skvgiWQm+dFbr5fW6ctOt6lW9LzOeXidmPbLnpBSIf1L6ayM8rplDuF1sJV8SpOO5H4g1n8mVaZLXHdEMSO3hH+2Dlc4pEANqjvZIN5YNP/7oOiNNcvxIDr3ZrB5/cr2+5bmfWd/6J7+mHve421MitxQs+/Ljl3yXY8hv9e+fVLn3SEFq/Nlg5Y7fbX+yTXbr+tW73l0/9E9+oX7uTdfqbHdspI79bnd9LJPiO73bQDrc1YIuV4satcjthcUx4BTVWZi3di2MK03OG4MbtD1Juj/GSic3b16UJ2ESEE//5qoEWiWbwz2hOTObZVTz2M4Avg4/7VnwJxsCAJmtKGdVDhvW+BZ1N0hfIlYimsQs8IEtiAeZXmfZkhEgybHhIzmv+US6syVbTAcy1NGIYcPh0hGzgeUcurHhpZHg92y3DicwGMu1CP7SFvtaBBNAIHeqrtNRIpwnQOro04JDedJa4nCKB1T2YOkuEwoA+GZOMNeCOSZyirfp8Dl9N5sauQXvbLlh4ENbIpt2ZSMTIGNc117uHk4B9G3d45d+cCpgA3bL3M2b0eODkCplQ46YYxc8XF1DANpSNxjh1F1NMEKzwdA/7KBK+8hhMVwC1BOCC0KNQMwuuJ0Oau2v18ZJPDcnoVMjNwD8VAoaN5IF+zxDH8AHzSx7UGgcxEBWSObLHolEKvT8BAfehzh7DLnymzSKjLfSiK8nDu/xDWu3W1QPNgjGQUBga+oNGTTH4cn0pvqM2z5c/9P3f2N97uc8Iyz3S7SOkUUNbtlvF4e6HGMe1SD1cL5UsqwGBcGYbny4Xv4Lr62//6Nvqvd9hKnHKeGid0uAMJWFoLddyPcBUwk1dsgTuh2MjMHPD/PbLEKdLIGO7tZRrZ2XSUbWwx3b9pXFzFwwTpaVnZp0yxitlHIzmVo+N5kSm04wWrB4XpNNStLZYpo0nukusQdVskEbnx9wUM/7V8PgjZOVDd4EwhiQiCWBVZwDWNoV4vuH5Ufb0Ajup9wSU5CHBQjPwj5uH2vM0cjCsHuJ7Ywne6vWkYZYhphVUJJta23zIq15JvXW0WkdzSGqMl59X7v1ro7xgGKW3wbn0ButkifILEK3cLR27HTAAQ14LbcH7G7L/mA+MyxfZjZNgjNpWSeFwYxXoHo0G9p865ARDhve8M7ggYXPlvl4khbB/mZkZxttfoxxjlUf4HlUBR5Kblg2ZUwA0YmeL8+9ztjikn1yrWgNyTyDXQbstg2Z7l+TaBiuSuDeYgutjASL4sypW68frMX0qGYntxxY5BnzFU0e5OCBYWUtciCEXmNAEZdLhhhcqOcJrAew3RPYhROSKfo8mmw9LGjix9XqhrZ1JmMzA/OQmAtB2IVGruNYMfZTJDyPm12tr//SaX3Pd/zReuITnnagD41gNBpb/0EHKZOV9uaJ0yV1+4361bveWf/ox15Tr3jTA/XAGiLbIBpwEoWHouDY0d0ZVY1swkVU7faJUHhwX4I6HsBCp6V4mLSViV29BMr48zRjmS2hMVr4Pk6Y0RVgyB4GXQAV/pA0EKiousmscAxI4q9tCGA3QVY/YSx8iUqtw2vbhizotN2lMHcmFpwsAYeNNCe4kJGoCUz7Owsqk5a9eYJCUzl2E5ru/I8MgsC2ranAJ5pBtINkLWBCwW/UrwmeZ7otHKdkQGnjmz/+f+y9CbSu+VXWub/53KGGJEVIAnYSQGTGCAGZFESEBUozyawNtIA2wxKkFwJCKwgqjSigKNJK00wqOEAkIEEZpcFmUgzIZAghc6WmW/ee8829fr9n/885dVNpbUmRAqqyauXWveee833v9777v/ezn+F44tZRFwRxCDhgMeXTFWqyTVCoSPggQzR1Az/5/j1OeY8SxeGRGCV9hAeiR21xsz0zRKgHw/Uye7VQTVqX6LEnZshDndPbDs5A0giX/ax9j+Pgu6BueJ0CLVlAbPiGY0H7WLk5HF4mPYgJL4wNIXIexbaRZS1YLigLQ/YFZ21wG5J8I32DxQYA/f6hukogxexqE1cBw7FTjnuDnzVdpvd9wG2lJ4No3IReFi4RI8dffhzijo89Xg4Om/BANkZN5eG1BEezABmvFQevQCUtbkSbwD2pNxj3ZyALsK+nXd/UX/iEd6w//C7vXKvVnY8gbo7il9fSJOj/nxu912snNb7ZZVrCRYFqclsDi3zN6em99UM/+OP1bc/7T/VLr5nWesMj0Zyb9M0daki2X2wpgjvwv0RTxQ00Hk2ui93aNchoBlxudooC2xDHJVvqzt3rUzAZfzkl6Vqilxo8lCSE6Iapzq79p+y8EMFmE6Wn02Lh6ZuZjHGVTqRP+9w/bbafzRZcKtJ5sfZFMGupaxfQKOUB06e1xXlTP6dLr8kbkEXCSH3h+0SJ71Yz4Egt6ChhlzNazjBMC8mRjRXjmDr4bt2zZOg0nFGk0IbJn8K/ms7rrFfibLt0p5MK4DSizU6wGyqAEiNX1Lz3bEencLfAwBarxsVC9Qg7e+f3YpRy29mbJzsdC2x4TH42mhsmINSEZEM3OHhcqfkveEqSjX3k7BqV3pLyM1xazfRjNGxvJ83esiXNQ56hl+s5aAHCEGPMbhsZO9hWKLA08U4dQRR+FhnL4btttnRS99W1K9izsJXOOOzrzKK1VVHxgnIC6NHZXlA4sLMnW42gRkPIIJ13Doy8/pCQGdNxzODQSwfIvXwhWs69lWdjkFZ5zlK0TCsCJ8xXOVWuZrN67ltO67M/4X3qLZ79bPEwN4HnSF1jiL31v8w8v1x8/lt//Zse9/6bipSnpgNNHeusXv6yF9U3fMu/qe/5f27Ug5uA7IaEdmy15m1u2lofJW9JZ+y09XYDsaGQS5PPL+PTcd0dR77f2MBg6aHHGTceJnxiIekeADsUIjfx3ftDsDvbED9gI7Hi9aNbwPl2McWCEcdNS0sTPBHZ9PGekSFwcx8agD+PO0rs+cWmjm5iVqenZ3WyuKqflHhQ84bCiWoGOTiSelKcShE3p0AN4uPJXBBL2XMK0FY+EQsEDdOUqGwT7jiscjwgsKjV5CTX77yN28arXhlGHoDEQ1CkErnO08nNjtcT5X6JOwGvTG/xbPMy8oIBBXvUwJ/vxejJdUaDpm10G7MYb59x3gLRj4u/4/uwl20x+KRmC3zTxwYv3RL/Q/CsPQ8FVe5GQlehlSjCNj489BIKKWOjC425aYXpMJQ5pVu04xvpyC2pijyIqQHqQpYYAufausxqsr1Vh92Dddfdb1S3dlmeuGDRex69d0z59ETzEsd6yFGrXSDkA7tVyIEb14sUqlS7dC+j8Izxy3sZEu6U6YVLEGtl73RkS+10kMM+B7HNlx18FkksFwhivevkUH/6Tzy7Pvz9363uetJTMnJ3k/C6Cs8bFJO6XKRGBzXavMsYVVi5GnXUdnOjnv+9P1Df9F2/VC+9nww3HAqC06SiBwOR+Wv8VE4jL323jb0w7TVeb71U9K6NeMfZwFO6C9hofRWwZiBoQWZupjhBRkScD6qTapOH3h/CeCzzAPmS5TYF/DY7r6O6JZZqN4wfEMWKjghOWGQwbKiIL+fhwGlS0h5jAyks63VdWV13u0TeUtwec6ppv6yGjRsanG4uW9KsWqxL6Bqm0zoZbG+se+l2tDnhS6PPEolzUZEbXUmr1I9s8rKbusg9VJdGB+jvx6UAB1BlLHZDKSxSKgLNBQOiVbAApdM77/op/u3do8ytoQGvZ0tB4By4fJLPBnIbzFAsThB7GBemkxJTE4ju9OEW/NoRu3lt2kh3XpG20B2BNS0d1bHxKTzit0PMG7GxaFs3KZFCpbVJUlALieWUeZMafhF7IjaRGbeOt15TS7ruq3fWBlSg7XhF0DowNPFowWU9hP2hEWHb3fsSIdIAACAASURBVPEZsHHUmyvlM5SX5jV1EQ9s0TCIU36kMwZ7C7PHMjtNo3yHTBX9HLjp5jVp/hd6B0/Elfm0nv3UQ33mJ75r/cF3fGdxS51Yh29bF4TX12bPq/nfw5N6tGp5OxXh8vgX8WPY3P7+flO/8qsvrK/7ph+oH3/hpm7ir80Yco5HcD/C08A/ig+rhb3epCFJCnZyYQT7JDvo4824JWdIkDTdlsQ/Nzi5mXKkx/GQ1yP/rHEKOU9a/vrxR7TZEo/o0sB4YCOvMz55nDbu0sJpwW4tkkn2bcLoLMt9Dz+3S5PIJBpwzigTcNK9leAoDz+4HO86DP0A29kkhTcx9yHGjTMFjyKRWzrdRnhYjmDk7hlHHr/t4DrRZ6VIhaNEcbU/0fIqaAXX3P2h8pKMU2b7qZVrnpkjRsZK++DR5VqkEoZgB5V9h5mCvDk7r3PSZwq1OF3Hf0vfsMAw+qFZi5GgxcBnOLQNu2xB+c717O8Z8uLgNyXiK11fAkHCY2o7num0zjCtQ5K0WJhwo+JAd4VBGo60iLer7tJNc9eTLE3bGYHrE4kP+RKbm6+sK9furs30pIglAYqQ19S0Bcd1A3B5Le3w6jKJn5F4cq6fr8Oi1htDP8MsVpqf29vL7q5wNeAT7QIkaRR7aD4LP+t0TY73roz72rN8UVUR25hl7eupVyf1x9/7GfWR/+M71dPe6Jnigoqrh/j98VykRhf1aJ3V5Y7KYnbc19mt++qff/fz69u++yX18hvTOusTh9ELOYLTs6zvTpJpfCCOCTmt8r1yggTQxaIlflPDbcCTv9vfsW6VnOZNwmbkIrJqAIeDBSPsLc0kG6GAmhQ3UmLWWfdSPGRLJ2/Pk5mHk+2f9gHpIDTHCIklDyk3lp7TSZnLQxROFkAq9+F8drXlM10wejSzUIN/SDIFxO6VtdHdbHMYb4jCSow2pR2XhhkdFytV3B69KQHJg3HoqW4YJQ9cbtqxNSV9E2E4dAWJgpyqMlszwg1/cvuUjrByPPPr9BlJJ6ivfA4VDgi0egLOYjlJH0mnlo1mGolIa0I+CNnUDsTQznwo2UnG1E5N3iwyIsF0iks/uUEc2irZ8SY+ShoBtvaUB1nQevDLdDFNAEUgBj7XiKhzjI2vH1Fo2dIFO00X7CFZm9psXlN33HlPne6XtfD99j+tS7Xgj+oXoV2mCH9UEzcHCcd7mMVBPntG67Pm5/XQF1pNu3oMfE5oQfwz3C3GRPSi3EcJfM0753vIfbMZy+G5nFS97TNm9Wkf9y71Ls99u5qRF9gKkEcDyH8zI97lRuj11kld/qaPDqJzgw2KAVqp0/q1X/uP9dX/6Ifqx37+4VofYiGC0RLBibVqBjljze7ClyYfZLggbKXSX18UAnANNltJhA32orEawZbbSB7878ZCbG8F59Oh5IFNUfKD9EPDP4cb4qDFr4GmEuza07qJgENCEPs7PmZ0aFkExOkgRY4bnI0c0pWFmzBbp/Zw54lM1Pq0rmU7Il+G5i8FUBolvCRLZKvxh5OAo9vedBa0j2AwXFZ8zvlB11pVR8I0XZpJNn4P3DmTAThnO+jIi2YPHeVep00aew4EYXqK6Dx0iIQ9BEfUf6h1bnaMjsr2IbnZO89NAXVvcR2XBNjzgOcAMpY39idGkSX2K+NIkp0hOQQcZqqGW0dZpUPg+mbEY3SlSAW/yTiaQS2LlZAxB6oZMmMkP/hnQV3h9xax1IVWMfzuuzilhx+HZgPGvsaMgnRFko73N2qzhWn+RrXbn6TQdWdvUez0IH38AfVt5XNYgT1aTIdZiBU81Ahfj+/TpM5zpnmY52H7DYhDm5hOVOKgTZEChwtHyoOU50dnPe5/fMMiveG5urY81Ac+9yn1CR/5nvWmb/osJ4gQc1OwbwfIH9dFyhOmT6Z0WOO/M6YEH9rUdPNwff03/av6p//21+r+s4WFyptCTV8sJRT1Ypi3pVAAcGd2TkxQVOrpc/N/uhDu6SRyFA9PR5jQ0ShnbcyIpC2uwGbM5NLiUPcQEcO2mjbYHAMyitKtzakjHjfBZruRZAeRzYdpm4E/HBMwk3R2bmUMkojHtnqw2ZlfTxS926FWrCfLcFOL1aT2m2ULe1tziCWB62DA4fCcxgnG7bg87gwtXc+u6Km1AhDd0V+Cs1J85nVFY7xDrfdIZ3i3u04xTqwVp+hSiQQFKh3qbrL2/AaLF3taJtnGf01vyYPPxm1gGYyAkzWR76Qo7+VWcXlPFtkUIXnVvrm98nnowBI96eEhKXUZ3WnwsXZusRlawsXiPpK9qn+MHvpiVbLWYfCr+svIjL0IRdTwhonZj3a8dKMWwIzbruUJl0C8fTKv9RY/fA7VeGkFNw0HLR0wZLzIeCwmFnZ8wQmFWHuvLZcndeuBV2PyVYvlk2u3x3aZAhAKBwfQTMwhyyKHdZ+TdTarSMEaP+vq4Ubaro5Rn5fuJML4OvpKHiTshBLJHXXSPvZAiswJjGUpwfIids2+Fz3zeQWLyiKWxgIx/bKefse2/uxHvGO97x95p1qtruVn9Tbxt2UndXtndbuVCxeEjc6P/vsfqa/7lp+un3/ZtrYHIsCbFzNjU5fZ34ka8bHTE9ydGMolhqqTj/OrrFFhg1vAhoYuEps1wL2hpDNvkCkbL6HyaOU8TwevY5jv9XgW8DpFTpwLDG38d3fjnEhSKDh5PckoUq0llPqd8SsynLNzImqA97bBxSnI8QR/7bYZ0bsaXKXDogQxO44erpKnXTZE8aQObUHQUx1X9Hq6HsjidgjqBUG4RHhM8Sv2cUs2P/uF3gp8b61UMLoTxSaQIfQCxj8e2I1T1ywpMy4OGLZyaPjomSiULowOA8CdqAK7zYYIG2rrIpB8mikPskuHBHV4AMwopnpDNKett1zdzTBmpWXdnPuwaMssDaBfVI9aqiIUO0c6EmA/RFAIrWN54tjVXVuY7OHLCXBrcgjVJVwtDlKvox0J1xuM6qxOb91fV6/eUdP59Vof1jVb4C6hK56H8GDLu2Tu0d9i2B0bzPgUsfhXhbmfEFv+0eRGblx7q7nxS1dqB9sH8EXHwz0X1nm2pk0edjxO+2sRZRSfz2s1ndd7vPXV+tSPfrd667d+q5gp3oZDPWJEu+Rvfvn3/3t+/ZiNe/9fRcrTkySRY9UDD7+ovvrvfl9938/cV/dt5m4gkirbnuOOXmAWGZe4QZNRF9P+Vm6l2FC4Ol2VEyLgo2d8AMw+aTzLEbkCGppr17KWtp/1g20wM51YM8Wd50MYzI3c3J2+iU3hEIeJH7SIheLQjANgbXZqdnO03nk4IpvI+CPADV9HY7v8rLiQBH8LrJ5ilwlOBW4X80ktFklvwUI4jPXWm+FQqY9VNFqJ4soJGzwvV3IiZwmwPhbDuVQsAJDQhIU/EqjjE0+RypbIP21LHT3OhYDSJboUMVIshNG1HVTSe0Zij9vVEYzh4RNbFiknbhQbcW/fqYxJGS/1OfePAxJbPNRj5uf7614GOKb4XlKkuPbxg6IwYrubhF/+P4THC+O5YFDZXNr1AmQPTLT5VUKOejQRUDup/fZmrc9eUdfuuKc2x2sy4PdTruecObzNCMNcD0bWy5aAl/358OeM57HulVzqU5Gvh7sULSeYX4/rvVO4GLtyU2snI4McFnzHWKk/jT0Mh42uZpEo2Lm/8dVd/U8f9Gb14R/w7nX97qdkIrlUpM6pDq9j9PvvKU7j7/yWFKmh4zunJrSJnVa7hxv1vO/+3vqGf/mr9aIHiJDGczBR4mPePh4ZN5JKoWQK7Vxv7bIa7hMc104LQZ8c8pnC4blgv8Y3iO9HtDegKIxalfW6i4VvBKOcf7IOpy2nMNB2d+Q7HyCZbmOshD3NBq9TinXBHH+/0QE9ySfplHgAHLdkKUeiYRsuXnWskwxYGXUbLAV3mDkGh4Ra+3nttoeaLxktYZtnVRxg+lCLZSvm94xsLYbuTGNHCgt6ui8PAMZcvbV73OsNltgEIRjid8h2AmOHw9UkURcd8e2icIGtJFqLh5j3tPD4l9VD7Lxk007RQSPXP2uszc21BqwNqpIup+PQoudLMaZDpCDSeGf0G9vb3OIa/amxo4MLw3109dnIja6Sw4CRzbZTQYD3Eq95REh1tz74TaSzWIi5eFZBsCTGKN3ms5Fk/NzfrLOzV9TJHU+r3f5q1ZT7/kz7Xu4/uxxTkGKOSIcTz3NqVKyrfYZ0www/DCxWfFXv9iQr67bZh5h8uNxSFqTc/zk0ef16fCEg361rziHSNjE+PXSBdmkJUCX04+2fNatP/ejfX+/ynOd0Rxys6ryQ9Nb89Uk9eEyLlA/n2JY0Nf5yu+lmpP+cmKpX/8YL6yv//g/XD/7Crbrpxj10BSoSF4kOCHzEdBHbB+K52brECkxAVODWuyUfU2u5Gg8/x6IGpwR1+A7Wd6/NfThtVvL99AVXkJtwT5NYzjEQxses/F1hd3usnKftZLH9ZVTSRlj2+V6sjKLpkAnO6fZkFNXEl2vTIhdoVgt4VADV4m49jnaWndYw2vnSPSZRJ6bA4fyAT0jUdDXN90ChHgE3PxHTwZjhXWi80nQea6b/O+NMOgk6qdmcXDo4OljCUBDpuFKI5EJ1fLwPQ2OJAV3TMbJMAAuLPTbFGFA4ADLSDgrBeh1XScdpT/KsIDITGvzldUiRltqbWHU2mraTUB3y5eBb2a7F88kIPMbwdr0IVJiFSmIzt7Xd7Gp5ciWx6fizT0lkAQPk3kgHk5CPdIb4cnnveVjxeWZZQ5GKnIhNMJrV19Rxe1bz5T16vXOgTHh9x9N4z8szYkuXomXQhHrLUDpc+hhUkkLrNUNrueDqcl857Lv0CHjdBOG+dGORNWgg4JR0S4mXT3STNF89iAOhyPNbLGu1nNdqPqkPefc3rk/4iPeqe5769IuNYcMd1tJHKVK/me7p8t99TDqp3Es9L/WvH1GkGoOJpo6tzIP1zd/6vPr2F7y0XnbDM6h2u9a/iansJSiCTMZ5oLlSPaXbFGuaz7/Nm/Ihi3QlpLjcvTFfIYacMQzqQGQjnkwePeGHahvbXRFx4EP8motHIUkwqYXUZJoGmV0DJ1Mv6EXKkHwrP/y8Fg36I8ELs15WdgBUYVg8oeZIU9i6dHBFm+IJburBxNd2erKpNL2pVnt3NXyXHueikrfdSQfva8gDrB2OJMqs7heOWLxa8B8vrnQQGNl2t7OFBm5j+8MPFgvqLsUzyO1rnAV44BgvzciTyxMNiMXBM2Go+9M9UFgITjDmyk44TJ2AwnmEpBkIWCZJd0Latdq0ODdoGzUshwXhKXc9MgMEN7ct4uOmTjSIzc9bznhNdHr8vLDtlS71io1RWDZZWzQNWVZY/+oI0lXOJ3V2/0vt/Jcn90gg9nZrj6ZEREUi5L0y0orG89NM8UF54F52XNsfa3fuTCDRoNOKY8BIMRs2NrkHWkPXCgcLWuOuwUjpkjM2U+xXfu+ZLrPPevq8/syHvG390fd611osyNMbiovu9n67FqlRCR+NjjCAYk4bUaXDtl70Kz9bX/n3f6h+5iW3aru7anqvsGG7AWC3wQkgc1cxZ6+U8+SFPDlu4E7kDciZESOFfhkOCAEEGHpNAsL7AVI7NOE7Nz9Jt91bN3eNbYeSsWxrsqtUCKULqNLhE/FwRSsWc71sqGzlVZ6HnqDrEoe/HtyMXuj0APSzfcumJZtIBMKhRoTV5IMZoCpSIISgjpLT2k8DTNeRApcgAQF4mOd9U0Is5Ptu1Q4mHMAOkqJNsrC7H67qUg9ucZ4DcqMk9goO73ktiJZ7bS9+k7Ek41BikYx5ajnJ2ZROqgFwBd9Zw+cAyw3vxkrVQR4sipp2PhRCwHfPvnjAh8xl4HvN6SYW6WKWy2XtNzlkQvRM52ginfHrdC9cV9QAyQyUU6QfVY9wrjIp0gGVozrJMWMhvW1CiNC8mz7Z+XEOML34xivqhHSc2Z3xADcENp+RGOoAxS0s+fnSVKyQjYqeKy3Cy1odl7WnUHc4bP54aPfOW6jGjdI1hrIyhO3BZT0n+vDRB19slHEQvt1c8v17vO21+rSPe496szf/fS1kbp3suXzgou95fdEOfks6qctF6vaCNQqXQHcrKw+H++trvuab65/9+M26dXq1zmBr4+YIjsDJjW3EZmO34w3CvtdTLm0yxYL235MU7g5bFW4ALUCOhZaNEWat3AGHQXKoMuPjF2XMD8CT3UoYxmyDdAlQ7BRbXG8ZY7ho/9vzWQ8g+Lh52HDgNMYc2YZLxk1CCFrjZ4iDxN5bWUeDRwhMh4yoidxuUmdz0lxy8iYoNScmrgRR4cdlYe7CIPl0/uy2TFnxHoflkNgv4mCSWMLjsWAijDa1h/EVBIhCeWbGngJqNGJ0M5NJrQSy9273DkvGnORDi9nwXLCCbxImxMBsECmupEcfQr1AowOFZLqtk/nVTBf9Ih2h0NAtknPYApHIjSZQPijWEUbDicL0zuj5RVJ3HGGIQuuWcrrDhyngfxgmSYGW8LuNGwYFf7kc4bCXpCDgZjoFJPUajMjDo1lVwaE4rEbIRj53vM0pLiv8qMg63O3rcONlNb1yZx0Wd9d+dyaexphqgaaoNxs/zhktYm77as9Q7uF2rtD4kQRuZX3BEjPitTVQi4HTQAfc5udsobUQU2VoLp8bzqvRCdJaqyiAYQ4GhXkdn91+V3ddO9aHvs+b1Cd+1PvWnXfc3ZmI7d/fm3DL46MUrMuF5jfz68ds3Lu9SI1x73JnFY5M+p/J8aF6wfe/oP72P35Rvey+Y61Vz3ZA6BEcp5Np8aXSYyoWE0HBczrLSaLY7BjFOKWY2AMKrqQDILXhRsXfHNofloQZk7Lkb04Xp7KGhD3bd9zRudC1DcUGOzghjnR3SUFRWcB2jZOfxwoSoDcbgKeueTWZc7uv67Bf5WZim9SumQeCGWRSBx8YpTxdWwaeOA4kCIIx2C0aWXPQKhizIDaCiYgjtUe1/lLHOkj85nvDMo9XFt1E3EhzCkMSoAApSBW4BifZCoRTsM4WcWmcN4kzY1tCPhUzC0gvWhycq+t2tYMKtpN1TfaEq/oYtX6MDVWWHioLelQVbG+s0CxDY+MT/Erxgu8jvYFRmQJNYdwdkxtn8sm4T5pSp+NFulCuJweWpFVxoB5h2sokySgRJTvudYqK8M3YRLrlbXzH7EUYDNOaLCCd7mrz0Mvq6h1Pqt38mlIot6ktBcpGIE9LrHNGF5WRGDscPnLpIKMQcH3woqfgoG+kg55sYsTXhFsL3viHbR0Rarye+aI2GzIZewTswzipQbm38DQjtONkMamn372tj//gt60P+cA/IvwwUoouFlH5Ob9Di1TbuDSGjtfUva/6tfq8v/Ev6oUvmbhBcvtmZHaLk+XaZDtkXWKLZahjeE9hfGdky8qa0xteT7sJiJnQCM3dsPmA9I2eZ3NwZXJCZW6PERsFzz/nNfXWyCQWCqwhnaEGxG6kcQlHlEE0zeiZOgpJFAsYNjMAoSdu+cLbYc2SUAJaboFpLV+D5XhzDFuU3B65FQVug2dBQl06arIcoN0Z9If0rbmVmz/TfBZ5R1qvgPXMkYE7QqoXVILCz6Djir/Vuh0zGcfoYPhzHEWDw4GJtQWO29EcMGrVCKLkqs2OxTI227Vo31Lk2t7W56VpKP55xkcDARDuOtokUjxbNEJOFx5mRj4IpmWU99MZm0e74VwDsK8hNqeA2iQ7IoeKEEA7CwZ+Yj7KjF9ev0FBiRVdC4MDcI+xfloP1+bmfXX9jqcSWWs8+mEauoMeUI6s6eBV47mxiyYwPyfkkI33eoiXfE2Xo5a+mDvWS45cKwveuVNmZC1dTfLZdIwV7xVW/lgiBD9NIMTJ4lDv9fZ316d/0nvXs3/PW8Rxoe2rf0cXKa/BYHZfksmYFru/WX/ja76unv8Tu3roDF+idCc59bmH4NRwqoP7tG7MP8Jjm9s1Ptw6IPp37GtjfyEHJozhWTwDEinVxl9GuvdmhP9nnJKv5Zq92+ouCG7mMDGT0c6HTHGJ9QczvSk3dHqSDvuGHnFBKubZ/CVLD0tk8uE023crtq8F2x+7nDCABX68cO0ayjo/5iW9Uo6ZmZGr3OCzZQTHLofyMMMps1gokk5nwjUL3hSLGX3MJ/PaaDuMti4Cbtfq7ZUUQXJsnCVCav8RHhPCZoicEm3PN3KMbvGskIyLI6f1Y1f7XfhK/Fp6xg4DuVVSW+RqhQk9Oh7lSxSgCZ8No3xE11q+NAUAh9FYncTVYoDnFs/22+p4gSThnHc04ZxZoMZCcRRpI8y7sAwZjMuSsOcjK0rEfXz9A8bLEd3da1Lz9evPCJ9scqIkCoY8InpX/XFp9P16ODbAP/TMqC2AKKS3uHfJ11q0GkNKV5fuKInF+QTsDC2E8dnPoxfNnveYVsLRdaZLSmkE77p7sasPfven16f9mT9a16++cTtnPDI6/bHc6p03gq8vF4TXNXM+2ph3eRQ8x6d42Hf7esEPf2d95Tf8Ur30gWOtiY6y+4mhfLCirKw50dNV0Tojh4jvtFsNfoD+O8EQLFLNs9IkM2e9nYaOhY35+L0G47wlEjlN27+6Gb6OGeRHzbBB2YTrNIEEGOA35+1Qno8ZspNIXLnn4TiPfTffLUkum92uFktW5eBsPao0FsXpBtBLYdW3yTV58udMvmn/rD2ERN7e7NjJvvl7CV7NNhHpRgbJbD+FqOwWeQoo4u3maFeRcSnZdAnHiDVKq/87oACLFrE8t1XazKmdJ3XaQn/gQd7UfLmswxGeEO+Tz3RvfBYmfSrOvIZgS0187c8uCcqddKgsBO+p2OfiZhp9JqMgeA+QQLpFX3vrMg1naO8wdZXA/20bTIGWkKoouElGfk4jfi32MDGk620qnCYdKuC0UVwB+dkeVy3xq1+/IlrDxZO0tCHEg04KvCeHLhhQ7pEoCnrAd4RN0YDwimHdeFbS9YSoOygV6RQzdkbo3tSc89j7XvC08aNTLR5XLk7YSIf+4UIGc8CTZf2e6/v6+A94s/qoD33vmk6vno91l7uo3xFF6pGd0wUtwTrSXCkuvn7Qm3k99PAv1+f+lW+un37plbqxToey3+5qwTZE3VnH/njTxbzfeAHbUGHufNCumfl5wVCS3DtW4BAFE0IVtnkSXkzckG+SU8gd2nli7NhC5UGcoLnj+3YWmTYX3QoLcHhThfcUr6qo3mWl9+Zv7CP9On6unRnulYwYMfTro/VcJ2XZDTHr3JfD+5EHznGQh3Uh8A1r+oSCDACuNzWne7RtEhz1Mo+IVw888Sm6UjCOdjqwM+Kix1PJexjcBdtl/i5V39k7Bm0Ba+lVeIjjrDCdhrCq00KPghQ6sDxE34qSh+0v3x8PLboX6BcawoWzxtgLB0wOrDKWOIDyuil36UUbo2yiZcwMc0/QlSnmkFwaacnI9wtmnaHNQwZcsse7dB4Z5+yLWzeXzyKcqDze4GNsHuGaYUWzr4cf+vW6fu3ums6uyWvadJBtRsULw0Pv3zZ+HJ5SxJIlo3InbGFn3D20XmCNxWpE2IO/Y/uwoza4NS97hOvGry3b4rGVlrIslprDmH+vzqb1Tm9+rT7zE55bb//Wb9dhGxfSMKkol6Qvv60xqdu7pssd1/nJYJEKyb92N+obvvlb6+u/5766cUYQQ6xaLsh08Ru/WNnkhhXK4WbPd7EYrNRW4giA0jvgXgiQYFxnPjTO7c0U9/sqUA1YGeLnOJTye/lwIqVxhELlri0HgtaOyKbDcevYOJdwVT5gcK7YuvToqUo+jqOc8A6KbtYIN2hAViyI1x7ca3+Y15YQzUXM91OuA4BDaWA7s9NTaav5HTFZJEIrpXEsiFTG09NuKAklPGC8SWOQeIDmsLrpCrLlskY1p2x/WNaRjqDj4XUBzQzdEd0UsHS+x+NZr+/jmc7XRcaSoTFL0UQ46aQyou3ZPnbq8sAh8/ooUAkK4PVhFeMSRG5bio07itQbr00SkWOqiMNED1XBf5oP5wLERBb+UrrKcymOFJAcPLoi+FmRCxlpkbgOXZvFKTjocn6ohx98SV2/9pQ6TK8qhdGquhURbn/FVof7Qz7H+EeFmhJyMBesLWCUskAPGEZ0oc5wcDkv4H5hwca9ojvRvgYpKr2kaOKwB5PFP4soOX7HQ12fbusPvePd9bmf9sfrnqc8La4it23wfkcWqcsFa3RYFy1sx1LtTuuXf/mn6tP/yvfXazZXarPb1H4XIh4fDB/axvC8kayaD9WN12zmelycY6STgGuBtWgwhzq9HzzGCalG/fA1Kzx0EypeThxOVEFQDed6I3IefBnJjCxjOwE6Dlb5oTv4GjVo45ehD9ixieWwaTlpQDOsbnhceqZjgaJLAckhFLYQNi+gkuTXNXWnfa1i58F7hAkuUbXNAnlwyanDNiQw3ar2djWko4QDlIcuzo9cuwXdGGv/2tdSLGlah22EsxbVwzLXqDbyspB/HI+hVshNCDQdnIXPJ2yIJB3bccTRsrmRvfHi/0AMM04po2aVL9bWkVvtfDHZLWq+WqhFpFNE1gRitd3SJc+kcxgB5keZLtoS74MadYKJy/FJiBuFmFqIrqsFqwO2y2B9+brznMCWE1EYwk6hYkSuRHezsIPkvd2q9c1X1p13PKPO0Eo2yTOb0EEdGDhR33d5t37eYJqWS7+2R390nlHuBItrzlZujqH5y9WPjPKyzVE7ekpmhoXP6EumdiYGAiUG+/2pV3f1Ye/5JvXJn/Qn3KQyCTzyezV0MOCS384UhNs7p0frrCRnapvKRdrU2a1X12d8/tfWf375G9UD61txaRz8KABr+hQjfmRGjSWOpyjjIG33yXFXa4h+jj9gFtM6bMJd2jL2qV3idkgn4mmGt1J3P9nGchNG0hGJHicO+NfYFkV2IlbDpg9WNkTHZm9LWCjZXgAAIABJREFUwDQiPHdV9KLpzogK54GEi8NICMN3vQ2bm9H3ZMKamBGSBz/2JUMO4ju0C+Qmo3OJ66d6uWZ41743XY0nGTKg4HZSR+KPZqs6UFyQp3SlUOdFEaBQEQVPgOs8D/9kie1LbnokS/PDSd1a72qyoEM7C/OaGCy7nI4b8z1ParVc1XG/Dh2K96x1MB0jlIgkpSzZcOrsgLdRVAZsFR335TeNdN4UMF7i/GTuuEgXuAB8d2O3lPe2uXWmPQtuA/GBwusqnTOLlWxosfUJP24PDYHihbUuBRlOWV+X8NwB1bk/2u9bOkLy+njd8X2PawX/0s1t1w9U7R6o5ZWn1xqtpguMWCIPm+wxw43OPek7PUo1pUUu4Kw1enDo+Azbf4rvp2bSKYF7L1tAurqRPDxoFSHoB5qX1uDIDwUjuKZhorz/6aSe/ZRZfcqHvU29/wf8oZpOUZKOkffyE33x698R495lbOpyFzV+rWumMzlZZdv6tm/7v+qrvuWVtb6yqM1ZOC18TdrhYViWoAUAz5CTsomiM5js4CFne5f167H2KM61zq24QsakJJsoiZS9EUwtaduV7NHopHQksGBkBewOTo5Kt9qd76b/T1LpmnQ5rGebSjHB9D+4E/ckYZakwqyb6EjnZIjB8Pv2BomWbayehII0Bw9Mryi2I4cYPShiPoo9VlmM6R7gE+l5HvCeh27Igdqe2yLgKb7b1YHi5LZxJ6k1Y+m0TmZLfboB58n6lamvxW3Hmbf3VOhDbKG4iovaMlay/hbkH24qdI7BwvhwM3bwepvh7ejdSciu6Ve1256mc+GhRfIzWYfl3iJivK0A6S3ObEOtbfCiLqgvdm29wdRnwyIFxYHRDQvquApwCIkVstzRBSF6SMm1jYXScQkl2NUnKur04VfXcnpWsytP88AJ7pWuX0GwY3Y6NEbVhF5kkRMhUFMb3EoSwZbirc3QFH4dfxclKNd82ANdshvq2PnhwR57ohw06kOlWUSK5ZxwPOg3dTKd1ts/86Q++8+8c73lW72ddzqd6nkox2116rEsUBleLovqHr1Ivl5+93Yt3+WidRmbArNB7PniF/1sfernPK9eNb9a23XCJm2Bx9zcmfRanTReopzCTX1nill4Am66QjcZdi5GhWMlD45YR49OAVWaydvMTvdMtPxaYWRkUKLhljF6QcF6i5etksUDiUuMy5JyrY8SDpkm1XAzsCLrbaX04bWFJUoOxJ2ww9Nt8Hc8AXu+G0U3UdgDrGa8CWHU3eIez6so5V29c4OTmNNbuziFJrLddYPcGfyjwraHxITD6R6x8mReCx08M27zN7XkJcodnyqqXvZ6nacX7IYXhONjwCweC7ahl9KZfZjpnkj5jWBaXlNr7hS9Nj44et6ooaA1hJ5BBwO2OMFZoLlT9j2K04Pn6PoplYFtaK/qxcrCH6Kj6OE5zpxu8FNMHNc7BQYemQ+5PlscqJFoeb09L3og9/f2dXrjFXX96ryOJ/fUbs8OcNwv7fku5tWp1i2HyUayNYJ0tr1x1Da5OV+BNk7aqig/WwujvneFGXqHEIiiz1ZHyOToKX4fnSKBpyyQdBJd1l2LSb3fOz2l/sJnfGBdObmrvcBed37e78gidbmTGuvMaLjaXviwr93uNfV5X/g19YO/cnedgYHgesnV1j8op4lrcLcwuVn0OudEJGF3zPWenDCgE3ygSRtdGytrRy5bAz/gsG4HwS4UhmEJnNVsChgYiL5XgM6An3BktBTNlk0LFE/uUBFkmveY4PgnyzesaNe+Yju7mmN9KzGs4ZzQA6Ova+92CmBTn4IDafPSFAa9qIhlXzj35ufM4q4gTymnvGGfPuBN3HO2jRxH9hk4zn5reMAekzkKCHYtHTzAhdOrgZ8P0D1CCMCxnFYo/IOgaLZ8dq6c3KT5drqxAmrFsMnvS6EfiUHZOA7DtmA4jbHrXNmbPTd9nZcqE7t9E/QsG4yo3vz593OYSClto794acRmJis/rsEAszmkssUEp3M729QIOrdcrugy0xnl8+MAPH3g5XXl+tU6rJ5U6/2s5uCCdvDIvXLtswS6+CdmiT0VtDXQYZN7a3ypDXVn/el17+kda6OxdZOK04TnfpE5kDyU4lo67gcOQoqhGdLHab3JnYf62Pd7o/rYj/mT6hf5854nHgGeP9bFaVyVN2gnNV5E5DGdJNOeNzXd1Pd+z7fWX/67v163FpAdp3W2Hhau2XpFvtdbt94SBTRP90IrHPZzOEopZumy4t4Zl82xectDMADpJvo17yQr6aH6hn80rI1lFAUQN/c67ozxmsoGDwnEeZhDA5nymBxFOdpaMnKkrQ6GQvfH6wMrMEbd1ON4DSW0IbgHN5clhqKngVPHUJETOCdqHnwrzGysReDbJKOtx8XeeGm3QsxXe2pxWUb81RTLmP26lmjvsGY2f2/kvqXTSEpunB8EoCXPBuvj5yksnkWAbYmUDHliUSbIlM6DjIg0ixcPbjrn4S0+PIyCwrsnRbQM5th+9vCtWCDooWQWYgIx6NbEjdAqKryDdhI308U87yHZc4Dn2e6Nw89e2Y+e8bApDJJPU7DCjeNzj3zIv7c/q/WDL6/lXXdW1Z1VyyuKtOmnYs7YJOGhf5Pzlw6ITk5XT18+y5b2mYrq29esvGgxL/IkdbLgsGvtots6LX/Sf4pDNs7Fwa5tc3gJHZeWjS+e9Swc3ubpVV/wv7x7/d63fAedIIZLxe3Zer/jitTlgnT7ry+Pe0PPx2nz6pf+XP2pz/nGeuD4zHr4bJ0RowmJW/CRhCwFQFJUnBHG6GtvInQXsU2xUwJkVBDbhE95Krmx7HnOfz9cG+F6T914l+vUSOuvNi6SHG6CxRLmbsag+J9DxEwYaEaKkVQbegP/IHnhkdtizRuGqaJPOx5Hqtht8IId2fxlOkU2cPEOitc2rYQNnH8cGoQJydkN1qJ5X0lMpgi0lQfCaEbXzsQz9nw6qa0IeW5uAxt4VXvE3VyDRF/BwXKT6GvL+wr3Kt1oimVY/oqxm9NmEWq3XMmMx4kpJCwz1LN1txRqQvAtP+LGalxAgONNF0qbFGB38g5Bnkhv7IDt3rJ0yNhnu3Ee8EB3iiQJCADreO+Bc1dQK3i6nWZtO265+es1vmP9cF3tkcruPgTX2WRTu4deVdM77qx5XVf0zEgafnrshyWi2iGGDS4NhzPLey0wBda9cR7thBpAcqZxxQK5d91Y76LAUObFO18uaoZMiGegi6myLrHAWNrws07gnbXA/ljrujZf1Hu85Un91c//yFqdXM8+tr3ML2/3/FmP4Ubvcnf5W9ZJXf6ht8Ngr12kKEab2t66v77oK/5+/dufOamHJpNaus0Lh4fORgmI8844M1pyY6vfHgFKWkb6RXcQ58zrwTDP2jyacebzaOWAJOXlgECp8wuguSFCiD/ng0boKXCVwudDb0u2s2g47jV4PVJifXC9mQPcn2MfHdDJDUT3BLjvTWcGHwUl+X6u+Ok+OCGlY2R9nQ0ehNRoDn0ouallcROGSn8Q5002RHQWmfjCj3fcQTyMNKcz83hIGGXxR7ejc3GBli8OFb6cjuJWqK00ZKbFirjInlM9XvKoB7Q+MTKLz2RRS4rgHgnUkCWNlXyItwrGjf1qPZodQIqCtI/uYni9FEzCMUKMDCHT7s4CkDtQXMk2lq4qFExvB7fCGYOhpnAVXfv3osYupSPW+8stotnY5mqHg8bhsa/ZdlOH3c2aXXkjKRE4MshHQylA8g4M9aH47CKV+a/HWikYoxA1zNDWM3hVSFDW0A8R8sUhPMxkuBYLNs4Si1O4xnOX0NyMptAOuG+ABthq3j1f1Qe/+6o+6zM+vmGQMPkfrSj9rixSjiAa+QMSbhSSPv/7vrO+/Bt+te4/XKvJWdI36Ga49gNghVXuPdhRV+K+HaKoY6UkPZjcix438J1GD9XLlLGW9e5rpwJOm2ElPLgovVUEhFkes+LfkD7Mg7xTrdcyhUhKzo1oOuLJzRVFjVEEN4Y2fwu3iNfMmMKmSvdsCwfbOG1mGzPTi6sFuwqVZcwHP0s3MNVF0wayLVYczzo5x1BQ+ToZX/I1+T2X0MdDbSEnuu1hHKA7SVQVwZy5zNy4nRPoQ9U4CiuP5t8gdg7hnyUCshiKOptQBMkIZk9rv1/Uck4ns8A1J9uxFtZGixgyIliZXYM5fw3g6syZJ5rxmJAIvib5eRSpjOHDME9emS6k6S7xcI+/V0qOD1wLvJ0KKbXyypLfR5emCDmPaxwamhozNnxRUEQutL91f4JtT+5JZJrumUPg3YefDhIJQAhu2W4P7ciRlUZ+nj/Tbj/2OCR8c0DmkBwp2qFn2J0NGdg5q33AKeETDswqHTpzy6GuzOf1rDsW9Ul/8k3qgz/wg3op07mUDeg/osP53dhJ+QDIbs4JOT1u6jd+7afrEz//n9bL10+t46nEkTyMvZaWMCPgly1fsvbUjfcHNa0t3kNN9uSG9mZqWw5kF9qyiidkrAhFamc7rm4Kxju4B75DgPK7Xa06TpxvRSGcL+fBcOgKdJQMhsXr8fZsU77EbIWPY8QSN5qUAKLXM756ms9Yeed09owfG58m6IkztD2N3nu8dro5ww3a4tZCjElN5hY6D/2CNFGBF9bJxb6YiHzpu9jjMW5IsSB00s3SpFay47cKkNn86QvVeEl+QrqgjLyhFxhOuj9NrH2HmmKqt7p6t4k7292pBRVzPfBZFwpiNr3ytoMJau7oZ+BGrJFt1NrexMIL1gLFYTeM99iubl2xS1MJyHOBNXV3FWwy7PUhwA2gfUg3YrRnC3bbI9xywxjW6c1SXdqKebmY1c0HXlwnV1ZVi3uaN8dmNZ+jdsZAD/NY28z0lm/qQY+Yc4BsaCiDiOpzwba25TpuK1NcU8C70CpC5oBoS+KOgLtcXMQv27JZX3TF5otaLdf19k9Z1uf/hfes3/vs50R10HysHIaPBPl/13ZSo0gxFpzUrB4+fVV97ud9df3IK67XZg1QGE9ohBBsNnRN9PRFRJrZnqcXIFs3Qm5O2MQap1GbIspdIypla4ZIeNt2cq5lO9qOkQtdILa05Jc1bjF4NlPGnTnOleOEbmZzf4Ns6fpU7xvZnLiW78SGJA8Tejowjxj2BRjfzcFqMmLS4+gu4BvIzaJdBx0nf8dCR9FoLQjmdIYbjHLUrHWxIvhIYGJ4qvMzATdCp+B78N87wOXJtlY8UNA5JDpCIjxTV7jV5G+v7xAiZ/6xWLTrwMW9HL6QRmtuNXM4QBbcbec1m6/EaULKzQbU0eIce0xxclWu7W4XQQnwIV8mjj06TbSE4jumU7dLg46rNESdNNz2u6ODGiNQ5CKdFC0nLtmL6XLZe13IUs6XE7L7schJzqLuZcnyqLMHXlrzk+s1XV6Lt1VaGw0JRRcdfenQlnXYQo8Jo/xcK6rhYHzGhfHlqNHdZZPp2WxxjfeZHDjG7k4m9lq3jCuJNwiyY68tObWxWPFV/YCqri6m9X7PuVJf/Bc/sqYTDO766HmUeKrfqgKVEf23iCd1OyY1ToEx4t2OS/msH3Z1tru//tH/8R31jT/0UN08iwULko6se2PhIjYgQJVTZIunYxMdBf2MEA+vRmuKjqXy4WrGt1SAlh9wB4Q1HmxKpvZtSSOI40hQSfuh1DmWr5xK80W6JdvufNCU0Vhw6H7V4tzgBTJoGmc597hu07tsJUMs9K02thDyXVuDDO5Yg7KWWnAgx7Klrbz5xMMkz1llGO73bNCSDsagbEyjqqcr0f0d2Ulv2cCIeC+OosnrOs9/G5wihwj5aEF6uBIEShjOQFepde3K7avFjbSb3vDGITVbM3EcJ7JsEM3Qk/bRCDwPKA/zDMAfWkKGbj0YejTi5w3L6mFUOAppOpFQFOR2jfcyuqqRsmOli6uEtF+B8HC+Moi1pQ443+5G7U/vrdnJnTWZXxNzm6McaOpH7J+D3w2RObXL9ytvjEM2NwTQQGyEekyF7U9HuwcWCJCvHhQ4g4O4X1ckMaFPSK8wdDAbZw5usdDeIC9nCw+SJ1851sd90DPrkz7u/aqO184f2cvFavzm77oiNd74oCI49jk3MFrcqh//4R+rz/07P1Gb/bLOEMt6SgZPCL0/lq3x+277FciMauew8E1UuXjXLvIItGwJQOC/M/INfU1If5zGwqeegsZEjcyztDcWF+8lgyADSoeU3v5WcIKQbch1ahcmlfbBnQS/9SDvB9EbPrYfgrCAv7bt+A6lyws5tBnrdDkGe0qWyljZQDBR6WFsz1NgENXqGqnA6PyBjFlgTvcY1YWrFNbicANgCzfilKa1izOcY1pu/TD/Q7dIsrRFyHUjlycpuMe2baZo4LyKjxZ/FrOWbPNCukxxh+XMdeBzTChGRMm4RUzlaKWTADcix3ArVyhJy0ZudKcaQlh7mPM5OqJejC9GQ9lVEn4RXzBe1WBqu/3kSrtA0EvCjjMPajq0LD9gdO+VdZ3Mt3WY31l7V/iku6TTFsJecN9g8ZPujWueTMZs3rz/3Q8AM/QyqGkmocmk2HjNh40Q2lQdN5qrJ1zSxVmhcTp7/fRB+4b9NaP/dOlo/6ynTOrzPu296rnPeVt1pLcXpEcrVpebj8fq12+wTurR3tAFV6pthYmw2u/rRb/8H+rTv+g76t79U2q73hvSYA6xCSCcFvQKPBPBEdzC6Y6bCCIJg1rpBgS1OEktyGgo5d8TKUNATltuADowbpLM94DHKYoQLyPlkHUs+MiDMrztw+ClpdZ3/Hisq1cwTTnod3SeKdgJy1mNp5BSoKaTpUXS9XEXSMNUR4ry8DFrJ8zgdGj9mpaAdlFLjqNuCbgzgPc4NrRbbZwhA4xzUeQJmUwzXsuuZjxMFIPdTAyuDqc1m61qA+GyCaJ8BmB38rgck9g8duFtK5w53Co82LUmmBSYzY73p5aS7RSjZtwguMD67HVIJeP7RpC+Ca0dKhrrm0H8JGEZKTRruUUtZU8fa7bACobrPdJoWlFgCzLcXtMJCtqjYYOQutnUacddhU4AhoPWD2uJ4RQwiMD2KaGlmE24qfXN+2q1ONRs+aTaHJYp4h30IF5md7Rxm5aGOA6ulnRdJFLcGWXH4RnqQ7phxvooM1BCJKxEQ/jBeEV7SCfcCfRhlyc0VCkUSoHmj8mvqkWtJsd6zrOm9de/8EPrnruedk5Ovfyc3k5BeKyK0u3f9w1SpC53Tpd/ffvIxye72xzqwQd+rT77L/3D+ul773Qrhg1Gkk2S5sIDDHhtbJEfukhsOOfNawEIToEKN0gTOFt9OECA6b0VEUgMLJLk3FjD6WHQq94kyuRGGh5W4T/BpcmaHtsPAwx64FstePh3tvLZqkWZz+bNNbrLgJaxIG7l5I0bWsh/6t8ykuov1ExjNGbJIcxC2xseysS51XAA5pSoxHoxUoxReRAQFaVGINMJuKzb6P449TW9rcnxVM2YvQ+pKj68eWCC6UB25DOg09zb8fBqFhAvDUVlKgZbwzqGQ4a/mxNFqQZ4o4B4rPBU+ycDNSz7JiYO7yqJnmKMqbw8q3vi33WbAOMJ/WD4g4WAGlCe6z1Af2OioJs1/QSNIh4IshT4s8EJMsgzBSvAeZYNdr+6nFL4btXZjVd5KC2WT6rdkTUBrhfhFZmm42IBKCHbyvi8B7YYdsVy58AVFY73e5/2GFyrKChc/oxnIFFX2dV1bqVhoSO+IxY6AcJjzSM2hn/YZGFR/WPvcKX+8ud9VK3qDqO4UjPfMGD5I4rjGwKTel1FKm1um8uNTL79rG7dfEl9+Vf8g/pXP3/F9JINN9qe/VTmdB5YLjqnfoBO7lZO7yY3ulLuVU5jRAHac7P6GIsPhJczBLshLjYRszGlEX2FG6jyNZXn/sWsyO3Mxso42roQAxvI7DBNha1NlRBMl4Tap7Rq+TDiswdIq57NUF4j/lrqBhtnanRK4z4dOumq7JSIZQpRUrDd4pvtzznxslniY+UdnhWfA0Z8iYMAvlXdfyQYFFC5g0zPvw/XMiNQ0Lx0GBZFfcW34jjAeLPFoTZKghZu5CRAUgxbDK4tMJsyDw5ezShSvO4mZFodRrENWZQNHvHt0BEsfr0B9ONpLywPI15TM/7zEMZJYtjpaB7ouBgg3yLVaEAPdr6m+Egx4vE5xa5nv7tRu7NX1/LkzprN7koIK3Nxk3J5r90wxRbZ69NUiB7buRsU6sj/y9iXWLQQTBnZwBvVjrYWUTpUZzdaVujqFVezgMnoqstFj65usdsIkVSh5arqT7/PPfVnP+VDa7o9MUTiiSLVnKjbC9bophyg9Gaa1a1bv1Hf+vX/sP7Rj8zq9EAiyqEOG8BWHtpIXwCjt5uAn1F100yla3K7YZuc7xleS/wjszaOhYkcGzAVxo82wBPvsejE7YBisLLxAXzk65pR7o3UwQ0CwzyNWK0Mi5Y8RGM3D5lTnIsbdZHxSaC+u5m041lMawlr6y8w0SOA536CJ7oAt6GNoCujB/gJD39Ip+k2xPlD0O9OI92ZnuAwye1GON2ji7RzEDTv9ymwjqNnekSz5YaerYMPAKsEtkmdlsyKod7aosX3ATQK6RIy5zJZg/H1a0C3X193CpmJLvsidSyVkqDu/PC9hyC5WOqV5Oho4cqKPYsaj8FsgLtwWfiVirBBw0hwkVisJo3yEyh6AccJz+Czz5ZUCZDYT36OmsTtQzXZ3V+zkyfVdHan7HxuvQ22xi0TarJB87VCmwm+NKyqu9NxBI8BnoWUoji6eRwnbOb5rANWZkvay5rW9y0XHKbhwcWds50YcEZdYKx4qJNJ1bW7V/X5H/P76v3f/w/XdL8QIniiSP3XipRbGxqiXe23N+onfvh59flf9+K6sSUJlygfbvqMSoLLEBY5yZT8w5dphbzAcD7o80BH3TjDtzrsuHkGGS5MZXdx3cbbbTVGMJwOFjyU5tWR/8YD226Y7XpppywYzaiUESpHeacxHw61wp7FZJBd7Y9nTchbeVPrOdUcJZ0UGBEbTPYBG2Jbu6V0Rq7vZUClMO4Xh5rujrVcrEwDhhcTk7m4NDgKdYjpEB0T1y2Opn0L+BCAckinLiBmAV5x/EyX1/wtO1KYDFixUBy2AYIP3bkp4UhnFbwPLSL+VHnw9O9moTBdtu4vo5buk21/rAVPB2I4breJHUWF4jrZndb85FqteZhhd2NqODRvLiOy0Yx2E96AXJC8N90GWobTBNBYNHeqNKjNHClQ3B3AIYfVymCqy9GqTW1uvlqP99nqztruoL6skpLj9R5x6gjU09kMogqHl4hqB2RkI5llhxd3TAWQa3VlDVzgNWkmeqyjE4ZBh5/DJ64gCos7ok3ssqPMpsRX1a6e/eRJ/bXPfp/6fW/9NvGmbyuZ18KHbhv/bv/zx+K/H1eYVMbyjGXnGj75Smf1ol/4sfpzX/qDde/pnbXmIkPKVGqB7UTU6ZPd2hsJmQDA+hgfTGinSNGIWDQyKuqiYGeV2TtpMp220Z7f2XRf1rh1PNMepnmQcl1jx7hIG95bm5xciUOPn1MsWsQEBD5HfNO+8Dq2cdTtge+50lplWBB70nakV7ZgQ+6Q2yI3a3A5gFIKk7KaXse7B9TJkd+Dk9Tv29fGgxr3hqTu7rW+3WvUv5BN3wZb+btm2UXgHBB3dC7tIOFri8c5h4HcMgovSwG2b2BzWkb3BgDQO8JDr492uFwDMBkusR1IcLxM6OgRWZaEwOt7ghuGiwOHEs+2ouwUUnSe46w5l/LIq8ooJYG0/aCoB2oyXbxxPWJ/s0PmQrFxnG0+l5y24cXEN0PK9epanKxqtryzDpBzkVXN4dul4xSDwrWi7xsxJyBUN9XxPE/YasilOjYoWM4yh248vu181BkdsbmJ5TCYJj8zMhntgQTNM01QBKMcyIGp3fZxVnesJvWOb7qtv/VFH1PX736adIR4VD0Sj3q0zuqxKEqvVRgfb5jUOW2rnRFkoBx29cqX/Yf6c//bP6tfvfeO2jJunDVe4wYNfkh4PMLHjl383mjRaakhDMCfojhR2Fjz5xR1BBhM4v5/C4jgcxetTFpNA+gR0kijUAMcBRkdRyBA+4QrvxjWwx7O6atQ79s1mRTDANXaOTudIW7NTZZgzIwXA2ClokVPnA5jkGC1zGUEaXBYIJbTtQmRANtp6sKfcXRBqeYYGP2W62l1fh1P2v7zokN4i3dUPVuhUBrCYBTYd/xKwIF8w/m8Zp0pyCKBDuGERF3+nKLL6U7LTNdl58JhEv+XIdlIkCbIdpYXBp7y3VuDlmzDjQUOJwW5QMhiZGczSqYzjZvCcHnlbsi1A28jNgqMxkcaCU9sRPP5NL0jcIDfKcXfw62Bb8bGs5t1OH2o5leu13F1Nb73k2ktlpPargNpdyNcM9URHLSJ54rnWNuoSGCNkiFcKCgXseMZdkYTC9Qy9tZ9j3JwSHfgHdlZ55CDtT4yG93AEkU/58Dgvc7r+rzqg971Sv2lP/8RNV0+qYmlfeDcVjF+K/lR40c/bjqp0T1dYFLtt+1261APPPDi+qK/9k31735pWqeHk5rCGB98Ev2XKRLppAQFxaMSbKmL0oEIpcaeDB2NJCGHRda+A2wNsHqhrTNCyPy+bPxEic6tX9KiW1zP/zw3ejqwrJiHT1X0hg3uB8KNyZpC5oQxcLIyMvAGU4DYXDU+xY3YIO+4ZprDtd1JzPia1+NYEhuZA50Gz75btaWnuqz8kRLTXly8v+kcS2G6Q7ykOtB0Bh0CekeSob1ZdRhgvDzUkdgquki2rlxx3FT6FA/lyh2XDZkxcxpFx41z+BhZvjX4S5j5+apDq94Gii2mITDSFfAUOmLCZEcCZMIVpnidymMXEe7aGHlHKszwEg94TfpxlhQrHvRlrImJNE9XMvzsh9FdbFCCVoLn7Wt/eqPmyLEUb0SjAAAgAElEQVSuXqndsR0EOjxPykDLZvhWpiv3ti/3R8bLbHlbIu6CI4cxhZsswmTvcS2gYDDehROGDXQ+E7BSDpcOMZU42hihFJHca9e68E9PZvWU2ao+8YOfVJ/08R9WB504xpV/Yrt3PtqNinmZgqBdL1lyFqlj3XjwJfW3/9631/f85LoeXNMWczTxsGEHrIpLECumZIyBwV7MQ1NSwr9wfiI/aFv+qPG9OYatyliLh6jI2lYeFiPG4qQmEzgm/P7em1iipZ5Pzae6ZCeTm6Z1dW4KY8fhartN1Swq0hBYBWe0MfNN3diIwQo50tuYE9KXDL6VwANTTtrFxnHNMztseYirAd3bSteuADwtW8fIKtobqgvA/rAOgdUHO+4DhqzyOvm7rLLbL2pQ4SlCXkO2i0pydgkpoJPqB1nTG8i0phGDxWWlHzcIfiBuE7yIncVRy+DWQOrp7ZY/XxerkdAqHJznFLdch/QjGYVyT2VpMYIf4mbKfZAcwdjwRnNISwOrXPPppnFwjXbkAqrF7FVGv64kV6dIbaAekOBz8uTakaajoDxcLoqdoLeWL4csNYYuzu5z6Arbcpr3B+2Lz0/mxi6Mfcmm/MhslceIWPhoOT03RYKuqwnGOZzTxUt2nWNhs6nZdFXH5bTeeHasL/vz71rv+a7PtcCNJJ8ngPPbgPNH76Q6euh4rFs3XlHf+E++u77pe15VN/Ac4azYL5XI5MxsRrR4yNZTMaTAzOtDmuGJxLjAipWTX9Frui/+O35U2YBE85Qcu3CjUmjSSuch4ANXejAExL1G1h7EdNix9h2M8biLDrmMZnFuAylUPH/BWdCOMWawPuZh1EWxAXL7jPGwnHNrGpjVS5yEnFXA9MmxTibgSptsEu0YAYwDSksPcEsQZ4TY2qTQA2TLiLZzyulKnFYYRQGBlViM9biJTs3N8cthuzPibR3poCC4ERuxV82Tii9TMgcRDtvFURBH/mH7U8UZpjdf7hc63kxC4mUTOb5syFxa3N0d7Ri9U7A67Vhme49KjKBC+y06b3B6aCfF9iyecVEI1sP9sK3tzdfU1eWydou7VUVw/cFHA4BPa+YSIr+maFJ0Q/WgG882LcA8/KsY0oU20tceMicEZYBwxu6xQMnyL91ewxceyLyv9hHO/e2XNe64rqur63bCz7y+ra/6yx9Yz37GW7Qh4KBFPNFJvVYnNQrVOeMbWac3U9XprVfV9/2bH6iv+j9/uV7pBhxgPLYhPAiS90x95VMCeyDRN+tmLHWHfsvTN4SRnO9q9NowTHMQ/qEjy0OYlnopsDqIgZrys0nXoqVv9mGqLyGmI6dkUQZXyqnflAjTT2I/YhFTq7X3pIRWYfw5D7NTU05GfZh8wPP+/NaTnNYBlINXJIKbB4H0FYoJLOgsDRTASnDsDLXWhyW1OYUcoFxzt354YorH04Qge1bHnQiOBwEFbBBcMxJdBG76uukOpoiQoYhsO0gg7P5wteh3onszE9CONu85tIbQQ4LDJTsvI1Zsi/XaUqsWn62BzVnLjRFv91PB5UhQBoE3ROAL3eLYlI3vwZf7ObQkx5GxmdupBMMvg2+7r936Rk22m1qeXK3N7EpLWhLISktrb9tpMd5XbS0z6CW8npgm5pBJjEf7QHUat9ZCcWOu6Q48L+P8xnGeDSRb7Wzu9Nhvgm+Y+U1MVkIUJsxVDO+my3rbNz7UV3/Jh9aT7nqGWGDY/a9NQXhD4FHe5o8X4HyMfIPMmQcPMXGK1PrsNfUT//5H6q//nf9QL9lO67hhvo7BmqGa7nI5gZj9d34IdA4jdFMnBEBSNhpsBkeL366c2SYG6JwTzum6mpOPiwTukkYGCUh7Pp4/FF5ILVDy8EFbUH6ilsyBVYxLUN3Tf6gYWuPXCSawczIeICCd1cRNXx5i8TJ2a9qOkIJDV8cowGiEdQwi5IDmnpi7Q80WbI5CFwgTPK+Lr6O2xis7QD3XOgJXfMfj3ZTimEKLuyVC1P0GmkDVfNGpz93HRmQdrhnd4NiYcQ02WARTjJvj5SGkP3wU/nqR0120Di8b1i4o6s26uHfr4OciQXcUOiyAW3/nCt9estnbj8RXMiLlbksHEzsWpE6KyAm+gFZCmEYzuBNh1ndoJwLZubSVbx3Pan3rIZ0wF6vrYnnaJ3eQaQ7FZWgTOiKg38v2Oe4OXWD5nKXQ8J6zReW9pFMPNUUMbzo3iiu1G0QvjrAhh8IJNPi9qSwZiYOFXqgs8PS6spjVYnlS7/LmVV/+lz66liu4Xbl/zrfFcs0endg5ntnH+v8fV0XqkZhUKjqFSAxif6N+7oX/rr7wy3+kXnxrVtMzClPA2B24k1/bGM2gAJBMzK/hTR17Hez4wsfao09jOW5FOpkkvkLdlelQmQjqeHmnbJBLN05dPiTjgvrTsrR4bzgURWPmHdXBAE0ydeTQ5gP929oTWZdFujYinmzs2P40zmK7wD3Eer+Fwu7QiMU+sTjgZYVGcXlY1vzqsm6dPlxLuTWtjeN9z6e1btW9HV7HMhnagDGdbp/bpDOLYVFAiK3a14Ei5QPH66WbDLaVYpyR1ow8Te8CBiPmXnANbWJDqJU8yecGuH++WaW49eEiUTJuB7HdScadjpsU3lkkOGMLdrJaOsaPEZ2DxlojxyufBdeFF5riE/KsFiezqWZ9dCIcivLEvC8S9jqkJHwKbgEFw8PNm1N4Ng/UfndWs5NrVfMrNbNIYT7IfZMxdK1fF5hbCK6O3r3FGyPwcGntHYzpLe59IV7WVXlwvFa+x5BfOWx2BqASdv9yurxolaNSkGZiYc+Wmlvr2smqFqtZvd87LOsLP+djajK5GsH2E0Xqou6e0w36tx5ZpLIVE4shn253Vr/+0p+rz/ur310/f2/YzEoMBKRp91OkxA60tuABi91bSgRWIAFjY8WTcSXmZuGVDImExM9eFzuieTNzmnGDdq7cMSfjsAaO7irtFg9pugF+L8p8MQFZ2qEqRN0ewPzA9/IVxIVf+icTmx1BK+JHZyEQH29sc+Z8mNPFeD099Zr3pHc5+xpExPRclE+EyonlaoFiR1Fli6edi7H22B9nW+TYaGINTPEA6lnDN7fM6Sejmp+Z2HK/jyZ8WhYsUOmMVjNcTSGzpkiJfRGO2q/fkidJqYcrriPBCbL+IVUG6+N7IpMCjB8rej7nOE3EGx4RMwTGMO6TDu2V5RRonpO+ByM+a1q1kZ4ydG/jgOqY+qDQwcS2dFGv8vM8Wd2Re1G74mHlMtHvK+aKAfCtmb3QC18sVjcXHXNSuAHjdf/E1VDLmLEthicW/PK18E2uHz9bvlf2l+dFVXw0KTFcq+ViWVdPlvUxf/jJ9Rmf/EE1qau5B4Uokj5z8Vy8Nj71WHdQ4/s/bjqpUaBCdOxC4EiDpUUe1t946X+uL/iSf1I/87KOsZaN137PkD47DdeZne30HhsKugBu5HxfLHohgMJRsb3Pyux86SqSMRJAfPiaCNdeQ2GXR/Q5Oqi00mTMtUc236AxrfiGj9EiJ1twsbWaLhniRJYLhB7qOA83a4ZhXdMcfG57aglze/gj5ZbirgfcT3hqWnU7EgH0qtUe+9pjHZDfdHinbpfd/suVapDaTVQvGuBBSSBlW9d2vhIPiRI3rLRX+45YvHyHjTisW5AhJAa/kQndOkQWBav5sc722YpCF4jneQDggfZEgtJ2MGNLl+kzi5JWDejPLREyNdom9kgCcbapRngJ/qcT5psGi+4xJj/0PF8OF4cdJFWj7uN6mWvVmYbiRgHN9xu0evfVyepKTSbX5V4d5om7X5KS0+k9293agg/gbjcJKN5Aths6u9hOwOkCxqGQ6Y8xPh5QAhwYCeLGQKfL+7MS5b6KLfCQEOXGCW0hkhqwK+AI/3sxqzuvXKuP/SNvVJ/xiR9Q1UUqmOGYC3Kfv6HwKH/24wWTel1F6njc5HTeVb38Fb9QX/Al31o/9TLigbIRsqMwPWUbKUufWHRU6OHGCnfDE8LNSvS6XQonb3RbkbDkpmXeD+kvo0E+/xjV2QU1SA0vKbwpJDpZ5cf6N35PxnHnCvvgSLa0zQfLiOxED3VAbEBQMCMjp+LWYARUM90zjoUvI2bXXtfBgLqHb6+lMJZxQciofDbZi1eBg3gaO3a040EQ6V7bR2TLD9HMlsACY45Wte1wAxwH8j3wbIKQBFaVKPTBgXDv1xoz9ZM6SoahzQLDRUF3IYx7dD3zLoLpOLse243ks4k+cbTbKTIYC2a71t1jf45+pRGJPKyBAXg4hxhX11aV5xdaOSkmAuPEXc3qONvXas+IHO98Xju/tni2vTFAv9jg+oE6rh+qxeIKqs7CBZ7ACa7dCZbScsloXYEPWLRstGnh46WwIqsy1qzJoywuJhgA9qYvke30jsiSog9V6zhd1Ap+HO6s7c0+cL1h9RJdahsTo7+0s74oUpP5oa4ur9cHPfeu+t/+/Ie7IPJe133j8cE2/+1RpNi8GU9V9cpX/kL91b/5z+uHfzW2vmyP7B2YjWQl9inbXjuhDeD/NKmVwZQ5QXPvN0eo5bk5yVmZM0JlLBKDEGHueGo9hqLHY6XOmlolvz6w4WWJ4WipEY1YEnSDD/DwjtSSeVuZHGdEgoYKgTbOv8NWrHWAfGvLnWzii3FIHaLdUGLjHVFtIzKiHJXEHOvsSCBlpCZsfTaazI1w015de+PSZYT1DhfMEZKCjmmfdYCHP9dMEFkPKcZfOo6MIx4YQaUewcvJgx5Bt50cBwqHhtsoeF5h1CPvUGLjdjIxWVH+Z7M6DLvyuQ5CbUed083RJcSeLj9H0urFuKN0xMgn/k5G4YzoeV+hSPA5bWq+SxG81MTaqcbeuK8xfC4KVK1rNr9iqs32uG4W+FyMC5zdmriYiQ3qTmGxmLVPfJYIXEuN97SETnvsa+zRNMAFtJQWvy+vJHuvfai8T/ozS4EJ2z5s+Wy0hy+WPEKL+a6urO6sd3qzWX35X/youucpd9SkVuc5go82zr0hOqrHcSeVXDQ6KbcT+2O9/OW/UF/61d9ZP/LCdW39MDEbo33mw20rCtveAKga3ucstDOJj2XbdIzt85CdCCU2C918NL5fyIbhZHKi013wsCG5SZ6L7CLHU7COkA8d23psyRMdsBc0Vv8l0mwlSC5rskBmEmAcR0s7g3ZYcASRbxOpSmt4UgTsRtqYzxuySZGSDqFdQNh04IrxgmPmtM7EivYRuPa2jM5opCoDGOvKqJdJblNpD+1ZRcdqAo9ynrCfJdT2lyeEsomwbkzTicp77iQTuhsiwfYGpOTzcIEgVwjcCk5XlhGBxo92J6NIxU63lwkKzAHmm/PmpjUAOwuA2PD2xq+NDn34m3vka2tqgMXYFwMlpcmYI5nYcfPiX5dgGA1uHqj5ZFez5XW94b18BzqoJO64NZblHY+tBNBkEUCXNRxXgyl2A9NmiIqSY9GZOzcWsZkWuF/5XNvGh6xEDPtGSGicbbMplt7R2sjR2es9NjnUHVdO6inLTX3RZ/6xes/nvlXCQNu54YkidRuZ87XHPW5wigRFKgS2l770F+uLv/Jf1n/8L8e6ubllRyN8GypK4xvUiIQw+PBp0xIhsEMOyn60XG3+pUuiHc+wrlzXlOBLblzAw/ZHSu0JRsBksZ8Fo8Dew4dydkxHxealcSMz37rljkVIYtkBV3PTzGtOYsglMatSHuKyKGoUpgAC58TG4bXuoMYpKtt9kBGT1JvqEtmEkgq6sGYbg4UkdKEjqcZGTmuYpMBsDxANKbqwpKM9RHdndwnNYzqtra4TWbMb8pkyGELqCENtCofHhFstRq14r9MR7LhOYDPanMSVNKTRLgZtoyMm11hLxLLxL092Qnhu2WZxbaOBA4fatL1y+GLpSNNFxQEi4HzA99xJnURkKEbzpPo+dfrOX2npCh0ywPkNyaqT+fXawqfTFnZa822P6IiTXYi0rQv3wX7dB8fgcUXvGGlglhR6bPFZtX+/9670gxwoRzoe/tuuLFSVKEl7w8pWUhUAtIb41jMipxOkaEb7eHU+r7tW8/rQP/T0+qxP/fAwzjmY2/Tu9kL1RCc1Iqr7BuJmPgAwC5wf61f+yy/Ul3zl8+qFLz7Uen8zq3Jz48aDzIce10o+dFX2jg0Dc+KmRiV/rDUOA1qvJqZaQqhJJghOIympxTwxUFaEjHwyzScEHC28QTabbPj4e1IANHDLqHKeOtvyBXlTbNn2u1oruiUvbiFrfbNFwZ4tD+MeN9tsyRgWSQ6dpN1LBwEgGmVjZSSWBL8W0frAIO1Ag4U3efAvrovhoADoXpapeF34YRdxSLMDNsRzt1E4C2TWmxt+gM1yODzz2koQhSgaSxpeTxZLgPXBidSnjWAAygNrfk91ZEt7RcYcAlICdKTgwEjHmE3bGPkyRjp+iVVRROJ/FRJ64s7dds14z4eabEKMzRp1OEZw2KUAqiRo4S3FbceILgE1Y9EFMXTEyTeje/jpY1tD2T59gIG7Zqu7FLob7HqoWkgGRdcyD6WBe4WsPAqmDhUUtGzhcoBEq2mRZvxrUF35T/RZ3lfrzcbvCUjA3zGxWeZ8jgk6M0mezUA3RLRlST311Xq9qdkyW+ari5WeXu/2lsf6qi/7TCeTBV3zI3Hz81r1u75InWOj40PzZMNrCAB2XT/7n36mvuxr/2396itYEZ/1yjoP0DDSp6XO3B4Rpim3k21WvgCgpFCKhmc0g8ri6nqCgp4CwpzPDbytHR7rtuCySwy61IuazZbGcohb09EsJvvaLCLlWMLJgrLQbkFRK3BUhhmuLpHcM/kq/ExupLtrOoOEGkpEIowYEUO+TPcAU2ZswdhUBjcbTgiSRA+7WqzmtTsDakVryHYraviN6/6Z7rtehOYtBZsJqK08eD+vswkD1FrhMmN1ujI6MooyJzNgfEaYWBaPrdmhtnNO74kpyFLKOqhyCSjN++IHL1LQ+eXKbDvGog7zPO/Q2jSe9yX4ntBVNnXggdq6+AAnkZnY9Z1j76xOLOJt9NYMrmBjNNUJzEiSdNj4p3TGdI1oO/UCv/DKOmehNyYF4VYyKoPhzfsTQb+8W4+xmNexXY0ti3eB1iwMkXEjmEq+TZe+J87Khc3ComonZhAj+CD3ZYMUfj5Jw8bpga42BnhN3rXg7mvPFpGlEUuV2aoOs3ktZziExJoIXluwtWMt5+marp5cqT/wZvv6m1/8Z2u5vBKhuBlcr/3P7+oidfvlGMxzsaU9Yt4H60d/7N/Vl/6Dn6tX3gScHBuIjDqROSRLTuV+83T4A25wWMXKWNDFpfVorAiDsOHx1K6VvX2im5JTNWLSlZ3kQwboNMq9kdVBF5A0Ckgf7PJ8I+QzbIfkrr55RfHBAu/JDY4vQOxb4DS5sewNn4xjGectV2CT4BjBhoybN91kPLRJJ1k78iW8ITq2EPUiyA64nI7R156r0WxsWMyMBhSlvdtLzPN8v9iL8Po6Al42eINXkcLsa982K3Rl4C8RrTaDmgK8ndRhtq35jEgrAbPatIEhvklsJkN7kEeRZ1Zh9RCD5wVbNCXZUrBwLaDw082gGmAjN1wtG/WzgKXrNI14YI1e4yxisjDg2g/P8B7JzoM422FCoOhYx/X9oVAs79BZw46H4ifLG8Jmxmr5WG5P+TTmtRiCcTMiW5cpLy4Dmx2w8pUez+R1hSYBDKKigqLjuMehwGaO17Q2IToeflybwAYZb+MX5n2yi9sDB8fq2pX6A8/a1d/64k+rxeqKJNlHWe418vDoxetRK9rr6TcfN8B5DuIRD/TIX3Nynp7eW8//3h+oL/+Gn68bemzjbhCC5TnRkq5rf5aI9fk1gcRsjzBDA6AO2zlkRJv1UDV7DAtHKoZfch1byse0gFm9YmSwE9fXYGUjxaTdQQOedIwUpL48HHJq9LvKaaelU/taecvOr9SBjgUWt1l5ICSxCMn3SIyS3CvTZ0ccOQ8pI1ucGxZ2SBrL1Nw1Nzfo1S4h4ezQKcbGI46kbrTs7jIuaecCv6oxEgujjijpcugwFUAb+tn2xQ2aO2IIcrfNTLtLjtV9xL2s42e1m52lCFlUKI9j65Xv6TZSG5tedPiZtMK/pUYDVGfUBIMaIPiGQ6pJrrLB2np50DNyYESWnm1iiKOM1EqDwJp6+xeCaD7HpM60k6hFd1LHW/fWfHqo+erOoEIdPoHPk3Go8sXyvnW+sFPGtjeus/H0Cvcp2GNsofN7wbXOJwzxt5mdNwk7if/i9W91n+AeNSJNXK9Jvo66MsZSIM992/cxRTwe6uq1RX34+zy1PutT/lTHckX8/EQndRtwfrlIhczZWEDzRW7efE39i+/6rvq73/7iemCzrQVeRzsMNVqhz43bGz4/Zjk5nBjx8dkdGV/QswECM25xisOtikMmeI1g9nERoFhPJGQqE22M7Rc6MJSHazmLPW2Ol/bz1nCfGzHjEEkwAWfD23Fhhhh1Cji/0FpE2c4RF6KmGFhMadf7wWnZjnIKZUBMjdkISlhV58dDhYiXgg2WdqVqDYD/cM1nT3Jk2B5u1oKUFpYR4kWbdFKO1L1Vc7INCRGO0vGYDSGzCiPwZkNkeQBmcBa403S5vgeZ3URJDQP1pNbok25nxHKBBzEdytY0n0NNlwvBdBnupvq2d3jLRoLDZZQMgTJgOeoCRhj1gHQuhhJkeULIQ/tltlg7PytMf1wlgn1xj2xiQKXHlTq+BZ8/rxOuXNab2QQ221zcLUXB7emte2vJsbC8IxQLAXzG/XzWaqwtdImud1unl1kXpOEHNQ44NJc6L1+Iku2FdfLMwoKABWVGfnb8VGx4qCp0U8nUkw82Upv5rFoREMuhRR2mZ7WYrPTrv7aa1Rd/9rvVe7/zc924zo+r3hI8Me49wgXhskQmthm9vm1l5+7s4XrBj35/ffnX/Fi9+nA1OW082owU7Z2N7znzuDdVK/Sz9ZvWhDgMu5RwibCxOO5oaeIAkI1UwhX9644M/RpiphQKgk8CouZup9M0nBNJqUSRT4U4FylU8InwfkoWeKQriQTXAmZYEfcLkNB3ZMuYWGydHD19wz729badhxKz2iriFfdCCOxhuq7pZJXJdsYAl9FFyNeOILYwFE9Z9OJ0h5o350xhSxdsRKsZGfN317Cx2+42kVFN1XCdn/EyTOrRiSTZJB9nU6rt4Lwivk/9tlQGJFA0m7cQPEPtaEqI9sIZCzkAwB3Bp3Qg1Uc+MfK0kHSm5zyvbkrGIZgalEJkxFlTOdwX4hMOz2lQHQyi6KLAMqdpC9PTe1MgVnfp05UFCvdgxlu9YRnHAdrbwDCOphlZp4u2lva1QiloD61ZJEQRIOcg5b24xmFZ4qsmWmwnBQI9JsLm9n6IDEspUhY/3GVJlumIL0TK4Frzk3rmXQ/V3/uyj66nP+3NQ8Fws/mELOaihe3TanRSt/9/bFuYv8/qhb/4s/X5X/od9SsPnmSNzem7wY0zejBO8ZA0sQfmpgWrWSiFMcARqbCYxLqmCzqxXvs2VhAuZPNqusOI5CW4C6TDMMyDg2Q8jbVKdHzBE/L1wZDczImdXIDLvQZrHCit+R59lj5BIQqyNna13lIO/7bC0ox/cp3a5Oxcod9px5zUujxMOifP9osTuoEyb9lOfZY31knQraETC2l+z3iOF/Mo+zMi0VpiP5tlxJAFuZEU35ESeY6DxFc8gtoEO7Di5uHpODBDN3r89LMcW664lOb7dubdoB+oNkrmotFMs5VM7uaztgYxt1kOvXyfxpnb/WEY4/EZBuNx7GPDKXI0hLoU/vik8PNmjLzin1vHvQWctJO7az+hOw4ZWPBZW+VQEgDPw4WLrQyj5bi34sV+2T44xVOAW7XDMOaLYiJ2whkPwz3jGoR2Ej5cDtoQXrNZHN8jXghZBvGe6ZXf6/ce63//kv+5lou70hH3ZvUJ7d5tneTteNTt4x9z90tf+p/rK772u+pHf/FQp2dEGAGqU2my4Yh5G3N5YOBxCgosW4CiKUOgK+4wOhmPsIwR0h085ELyY9ZD6JnuqAmhSjVidjdSNcbpbFJHuyfGb7K/T5evyw8N20HSahxLwc/8Ib0KrxOL1MhVo6PImj8+4XSMFM0URjR2uZHjBZWsvZpvajZfZpFwHi1OQaVoRN2fW7aZ1KzQuzOUsd3x8xOWFGJ5iYfXJLC3TVIfe4sWa5I8YOmEU/QNDnCbiQwp/06OZ27zmAPHQ4pLgd4OdI8KtdnO9sKgRx5eB3gMy4/zgAvfA9eAa5IOVhLsCMLMC8l1A5dr14rjYeMyxVFsGhwuFjvhKzUYFea9HR15gBQgHCA47Ta13dwr3WM2v8vtHbw1i5GvYdNkykVth/+4Cc3QTyI0DF6Xxcc4Qux2FbNnmylliSBZ74FY6xg1olg429Ph0ZWjWEvIPBaNaZGTaDfVelU91mbTujLf1ie+31Pr0z75I6qOVy9exzmX7EK394bY7FlP35Davct16nYy52V2r78+VL3m/pfU133DN9cLfqbq/odOE0Pe2zBGOtbPbIG4GYP/RLuEVciso8t32xjccWrqfAiZst07jzwkPFDz+I3TaYWJnRvWUwr/bW1hE+TACjm7/PaPsiASdBkzOutcyy40LPP0P9ZJG77lYQOEntdhnSJ1nMKZutKbxQR9DtO3pLSE0c6/WAcTfW4HyWJ+tzFGe409jd7sh5rBcD9Z1K1bEGDxoVsSSyPnim2oVIJmh1ueBVjlqqvdw/MEjtSegkdXsuOAmAnUR/qTUUuakmkkyQiM9KRxHcfbgPoIvKFFpLDHrTI0pYD4+l/Ng83sGck97ymOYC856UmxJk9wPkOWFC7Q3pgqzALjIqGwtj/LuF2AraFrjDd63E5DdAfLodvZsp30s44RH6poH06Jd6GNjM9Rjt3urBa8XrafCMUn81rMphr9ea2pw/N9nawoCVUAACAASURBVIE1ueGL99h+y6a4lyt9vecdIHGYcW1g2y/U1NhFS69I8g1j6PF4VqvlShxWN5DhX68XGAJmiFrByMZnYE6QVBwUCXwG67pjMq0v+8x3q/d6rz/Yn0cnzYz0IT+WjI5PFKkenwYWdXuRomW+/8GX1bd9x3fVP/7+19RDD+9qA+Da4ZR0APFxasuQ3tANzZK8qWmSMi6oncP/Oi6Z2eInWUUuk6fdQcCaiKgwy9nwUbrgIKW1vvyPG7PhKondRsdXhSnOTUNXEQfFHWHegt+aK/X2iNGEzo0o7dACOAUDcgeLGRsfu5Q+4R1+jvFZSgIutIq4be7P9iaW5A0ATncgasuNxuJb/Z4Uh11ufj2gImqFcEk3YQiAcVVNPejEm2EKGOwturFBiRimdqzLKd50BBTUGM41iKxIO3SEHAhxLcionjV8tvHhOFEYwlAIbuPoNJ3VAkCbkbLN/Hqmbu2foJzKALs+rV5KD64U5yFxorPt19NWDA5TboUnEip9bqcU8gSlLqVZgAlxzkCCbQ6ThXtSp/DXOqlnLA/A7rRk6dBQt8Z0idPk+80Py9hfww4/j3cPNTPUBrrdLBriDXmoZcdliRMyop5bQ1C4I1yVZLpc1mKxqSdPd/WVn/e+9Q5v9/u7COU+Hc/h5eL0RJH6rxQpTocHb7y6vuM7n1/f+N0vrYdPq7bG3gYk5wPTqXMAoN7Rebj1hIZRfjjWhq9XmDkSbuMpNVwG+H7x4QlQa5ERCGLECNbiJugYEa5aPnUy2RYZL9Q4UnRXuge1no3ilzgt/gxLFOOa1MIlIThtfwJOY8LXHlRKGXqT2Czli/V0HmKLTK/GYxCX0ZbnaLHAMC1R5oMYmZG6R46OLmChoBuCrgJ5cIfpG/l7FMERWd8EjiZyZrQbYtbYhYTTJV/HzjKjXzykQoDyjG6uh+Nn886UsuieSsFoBnqPfHZxYoTpTOl+BKmd2jMeYsU8h09kmETIpY7APPwC7enyXFpY0DKiBv9KEQDvCXg9iGTZ0oUWQp+5reP6lp5S/tP+XzFqpkCkUGXjhoQpwDZSIwuxovYU/jDOk3bs/TMDsZtLPua9hE3ex6HCY9wTepngtQ5bTZG4iTw5DEURoUi0GDkkVhZJmCoe639YndbX/rUPqTd+6rMcfQfV/IkidRsedRl/el2dFDfUjRv313f96++pf/DtL6obmzghDKsOO6jx0Fk4MtapGVMagSxhV0duFEWt2Qz6oOeuOzewG5sXT0vtYDLaKZFB6WAceVjcgObycBi3hs6tgWj5P+3CSZut6JWFMac4SS7gYm0pq0mnd+Eg/zWxsGPjxRlo47vLUwnXyTjc/PQCPoQNhEMQCPcRy9r8vq3+2O4MCkgXk3SEALzRpNGNIICliOoPJY+onS+njIHTgo9EYQjAHE5EyKdtcWPByOo/gZYZ2x0/vHaRfwe5sw3Os95sbNNS22Mp2jSK8Lz2UzafUBCyrbRja2A8XC7GRe6PdASxqYlFSf4eBSZcuRw/aTJ1BWvpjf74/b+4e040U6TwINH0sz+wTT6r4w58Lfq8jKXJvEunHTlLonNivoeFzGGyikunC54UvnC0kj50bbGop9211aPrgYdO66DxHRwpLKw7EFVKR35fM0BGbbeOKbBjqTG6J/6W3VvOzbpyMq+3uvNm/e0v/bi6686ndlTWBS9rPKZPjHt9JS5TELxfBWMvVOdgNQ8+9GA97/ueX9/4L19R951uZRjD3cmoMUSa7RbZQG22G/lwfMh7pT3Dp8qRbgC7bEpUVvWJBCYSXdpIQ+bEpuCtDHAYm6GweXfNY5FLNYG5kgKJ+4J+4yrz0/FkQ8Mjt4tWrR02AbdjS0WM9lUfbrhgymc6ww5MSCM5MwX3GpcFZms2McXSdNsrtdOSOJo/LWjw1wLP0EGC75v0G7eeFltGH07efa3clh7DBZPNmXW8ySdtrrZvkFpuVHgDTbfgbfL9pL/2yMg2iZ835CKTOlnxWhh6UyigNNjBud2MHYx/IgbDdNWxZPotEavVKTv84Rz9ZAdjKATH/piIc0i0vfH11Mn4nBi84UvFG9MX4Pz4hOuWgyG4FeM54Ru8ozPtXuhWYrNybohnA8ponM6ZrjQn50Fe0xEpl/KUYxHVwE9cHxkYWxFgjQse9iZPPqm/8jkfUM95m7eo19x/Xy0Le+Rj3by1rhsP36pX3bhV9933mrr/wYfq4Rvr2u0mdf+NW/XAA5t66Oambu4OdbqheF11scRWlVTs6XxVk9my9vOqq7NNfdA7zeuz/txH12J55/mY92hd1OWx71F6jMf0tx5XwPnldzoK1DkF4bCrzenN+rGf/L/rK77+p+qVt6a13aRQKT4dMel6AoVGkHigrP9lCjtCzGq2Q3m/qw1dEl2IPkP0KLTb+G6rtW8Lu7T4khbblXPeTpxh+2apu23Oz+go4s7QmxYeNgqPfKdBRmxme6vWldq0VQho1Wx2zcvBawtRMbOenYccUQpd3uN0CjG1xb9aMwGIt6vpwLN4cDhp9fkGS2kcBr4MY2uPQnRN6OIwHVEnqAA4QZ6pRYiaKRCLZNPFOy6vXYeFeHHhS3Q07RjM5lgHwe28D2xrDgC3ot3pXiAoQtDk9QEZOx7JcWj9nVrMC1BfMTELzI6VkpBJl4M0RuwPe+IUIt1Zx7aquWD2OnZWIadQ8MKy5jrH+ZXDJAUK508/jXYniAEixZ9rFYwz3RrdnYwWuWvpfLmM4lEWeCQ3h/iW8x76YAou2O6ix1096aTqCz7jvetd3+FtQkjt1wZ/iRF0WLIYScbyg3tQ76pDnZ4+bGDq2fpQ682+zk5v1sMPn9ZDD92om2f7evjsWOuzgxbOH/g+b1HPevO3qjpAYh2s/Ud2U28oLOq8k3s8bfcerUhdFCs+0LP65Re/sP763/s39XMv3nmybDebUN1ahf+IC9qdmGGMSGOUghDGCS5C4UDt3af/uRI9rG1b446LQieYh5A7dl+T/bYTQQ61XIb3coYJH3hHi/lo+bV22R8cDR1X2mdJOQQ3Gz9ltlAXp37LVTjUPbA2uE5tIOnoEMqETKzmcsVniy6o99du+PJgoe+Sud5OnXps9wUWQG0HTZnYLYWhP3FxINeSbo31XYiA+xljMm6VrO2PNUVeIzN9xJHzjIbAiOQG1IjILWgUWkA3kJzRu7V5uIWY0wTBlYedr6PzycY1OXwtkQoH3+uLowMhqoctkqKWKi34PklWMbtvAOIUr3POWgiN2M24aBFUjlWMhQpTRGGrBCgMnHO4aIagGukPHWDGxSw0bJjatysaxrZJsUUELmh6xSBZij9GpzkargRegLXt68mraf2vn/Ku9b7v+Zw6OcHjKYUwx16P/c3983oopM9BkESipuG4ws9WOtFaVVuB/mnt58e6Oj8RKxuLncfLiHe5FjzuO6nzMdDgjl298r4X1w/8+M/X87735+vVD1adbtY1OazrxAud9SlcJdJQQi3IxLA0rCTEyRDkctyBYdrW+6zlwzw7ndSN7aRuUJzEYbwFO7qdIkZySm+UKFre8bH1dXfoSpnOiP3Y6EDarLv/jBXwYbao2fxqXVneqSVNHVaST9U/s10zOYWHhbRmHoeTJiSyoo4/Ov+IHYlzB3/RNZR1uB1ZXBcIFghvCOV/tMlcLhnRHT/fprUWAPEr+kkBdB7uk9qC6wh2AwvTIwyBV/txqV3LljHU1RHM2jibDyF9SkZlvsrXJG7Hx0Fxy7Zz3QEFV7Luq60eXZE6YT3jW9iCN67jO7ZgkUGRwh45tEY/N7tQimmsnVkmMKaFvU2NSod27g8vyTHb14FNOp57OPSF86ZKzJTXAF5XJ0HLRlELyOWPLxV/X9seqDAtm8nk3yqHkPRiDyxJ91h3LKo+82OfWx/8x55Td16/ptSqkdNHjlYus5s82wfYJX50j5u8pkvwSawf3eSib02X/sh/3tA41G+LImVz3biUNxHcHDgr01t1730vq1/8pZfUT/7sr9c997xxPfv33FPPeNqTa7nIibXZbOrW/rQ3Z4FlV5jStYcQX7cgv252rMUidhmc9LbSm0396xf8ZH3jd/5svfiBWR02Z7VZ72q5At/AzoMNGQ9pIp6Mvgp3uth+JQU52IJ7OZw39QHvrYqx7ItaAz6Tj4ZWEA+k/boO6hEBO2ba/C6hv9BdYQGj9qoVz9N0j+BENm6mQsQdk04DK5D1AZfG3LxuLDmxF5GIwNdpyWJNFvFYshB1np0PVcefp+iA4cxr0xwuqQ6u45OEk+1f8L3c3CScMEYG/5LnReGz6zjUAudNuqwG8ZOTmIKXriD2JgycpqI4eoWHlt3dVqeF+eykdrtTqQH4pQsh0sF4ISJx8usBrJXcUBOJec+yxPOr45v42SoHuFaMYPNDPk/SnxlJKZDd8uShTsctKD5OwvMQETaScEvhcYUGsF3j+jCp5WIEZnDvhCPHp0dHyuHJfUmzuZpO68Pe59n1yR/9HvWMpz21i/7r5iwNMvF4buy7zgMZXqsGXYJBRvBJCtVoCp4oUq99zR6h47t8sS4uWgIXwBwIvLx19nDcJTGpP5LCkZglC5sbH34vp7Cjy1jz+iBk9cyoP0zK/FCOh9pubta/eP731zd/10/Vq28tarJjC1i1PLmj9hQxvhcPQwPQQiPiOdkX8RollHboE8OSIliP9TxinGI6/jR7fKUvW7J8IaSG+8XDFHY4IxYsdqZGu3hGEb2HYh+Lof9kvvIhTFTSrtZb3j94VXyj+FmQH91KMZABptKLEUbaYtcRyQ3gLYjdPlZhEgw8KJmFcrvwhLcixyonXxPCoud7/GMyImvbQsjBTFHr6f5mTeok/CclHceaaQfDZ4rsJksLy4NbsoRH5KdsQxtwxM/7JA7LURGWPJtYMUU6y2B/aXB5fSFOIDtqdLs7lAbh3bK1lbOeVB31xZauPZLZokk1aX7WGKndnKrV65+NBZDdKJwvrlXwuRjr6bIVXWmnvtgVI72CMjBf1Tu/5ZX6y5/+J+qZz3zTDHaXSJW3L5ouF6nxeI2vv73w3F6MHu3Pb/8ej/LI/pb91uNy3BsXfOBRKfFs3yDR9Yp7t49MAGC4ZSzR0wUbCqsgWEGWJlko558R2dNJLmoh8ucP33iwvv15L6hvef4v1r2nq5rAgWFsnK4i3NVULy6YFhHWvWr0kKuEiIkEgmLDGMKDgskLBXD4NVGQfMCgLPB0b7chAvI1iJopLr6meCOFpho/qoxsxzRVjXtZimWdBzBm47Tb8b13phjzMOr3zX9jEQyFwo1iBxacP3wttD0uIsXwnxSrOJRmjHGNbwR50l7iJtlgfhcz/doZXtxkHmu529dxN6s1JmzKgE7tzv7f9s49VrazLOPvzJo1M/vs0/Yc2mqggmKQBPACRAS5RkQUg+gfIhpviSZA8A9BJDGoGGLCH8SoQY2KQDQVAmIkBFDkliDlUm6mXMqtlEuBtOWU9vScs/fMrDUz5vc87zd7n80+pVN29zm26zRcus/stWa+Wd/7ve/zPu/zmEKSAoH1WO9Tg9xiqJuo6CYGHzf9EfsOtgr0ZKGyql8RBhQwCfkEWpVpwmh8JTH6hUc609Pzk+/Z4dbPylCkVzdL3JRwAevZ63Rb1lpk0ybHnkSF0SiLA7TvndpPYOfi55G1glExn2luFFm+wXi+E4JUHVccn8fLX/TM+LGHPkjfW3mi7fS804ncL1rsDVD7BZ3dge5Cypz2fp4LMkiVN1kWcfdi7v7Z2afJHX9pez+403wrXpbrkEmcvPWmeN2b3h1X/td1cXIbO/etfDg2InqbyYc57SyIAALZ0OZoBq35v0kXkBqAOoJYk3uCns4WBEOyQe9sl1MDWY77gZ8hqq/wMDDnRXrnHpY2K9vaSs7OjAzJv0+M6QUNy1igIqpshGAOSGzDCqlbSiHSttxWYygbQLNE0cNIoNhMZclA+SedqDRh7QNUS8fKQcjMfGcsyj4IHDlGQwYxEl7dj2ZUq/sF+K4SVRbmrAVyv0bFxGjXqmcJlyM1eucif1lSV9qYer9mUutTZAdQKheFLS7I0G0DlabZaCmHhn/PR5rLV1uCCVvU36Ull0pB0z9yMNRAuqZx3JhAPcGEUH+34smpVuV6ZpITjFJsR2WwMm+RO/1E8Hwgp3LsSMSfP/9p8bhHPjiGQ0MGbiJ++6TDfoHqrvzsfHfy9g24F0p3b29g0qmxBwHc+++7X7N7cfdLffe7VsEgyr05Vb/+9S/HK1//3njLVV+P6RTLokniQRx3R+xJJ43zNuZNSo3A0paUBnve0hvuQxtrED9FBIQciBbVwOpDVlGw9jhYWj0aqyxTtoaSp7pNJgbaTdg8KmdvhQDIQ2vVBza9pP9bEyk3RoOYN/PYrgcxlH46QSE9AfUeMhiwtUwekiW9+FUQJ+lOLmYxJutLVVLN7iK3u6jVoSS4E9QsUZuzfARcAdB0Vp3lTFv+Gy4T0rcEKuYOrXTKzyyD7A3tJoYxNMolBdT0ORQIzWamTOIgoDrk68mmiCybxELva7NrICAz7JwfcekHTklA6tcZXCw+h41XacKUMheMqmlcqmlURYoGytM8jKzsMA1QU72Az2NLKXBMOfLpkIOTBv4neeOVOsVSKpkQggPF0moZFw3H8Qe/+Yh4+pMfEZubYwfgBLn3jmOtk03d0WvvSmC7u3/ngsmkvj3T2T8z2l0K7hfY7uyXJYZ4sStKgJ6H+hPXfipeceV740OfPhXzBpJctv/ZvJoXw8uN1BxlSZ+SPGyrmTMLmmer2oEKvpCZ51yLk5dT0a4uClKyZcJJxRubTS+t6ywXhS1lMFHcznEQlWDpjEJWAyzDxpFOecvmo4WPbtYyZnRy0rJLhEpafARS4WhkhfChjA3lRIytyqUpBe4F8Ow2N4FwCGUAnzx+X1Uo6gD8jF8ZeiIkGfL08WhKCAdjbg5WtVQBPIws0F0kTtbN3UjjYB5nUWudFr6yVacTyjwl80vg92vlClQIwEm8VKa6W0AnO6GsG/brBDOXfWUsxs8d3UCJFeYs4ZEj45g0jQI+tBKT5q1NpvNDaqp2TNZ3KVdnD6rre07NezciVPApeyKhJAuT4oFwNp4xmimLGPfH8cwn3z+e/atPiMsvu3QlEc071Ge9l/y5YIPU7izpzmRGfsB3Wqn71dsF4yr/uxqB4DESI72N91390fibK98fn/1KE81iGrN2og1G6QH7mq4VTR94JsvYSiNPTvwUxOsxS1ZwDtMc7PCb+tx6OMEiCGwTBSwRTvWB04OvskQv3UzLnLCRuBSbqYiWUVY6Q5H4W9rNk1KwDm0D/2cawyFBBYUIPdqpMun5wjL2w1by0hVROk76VmWUhrLFnDdZU4x3BlkLNpgjLpon1ga19hKYywDsi0+mCg3a4zKalixxmCM7OdCbXCiuz+eWUqj8+8z2BnvUUHFR6VRVayE5yQ4j7azAQVBL5Yo9QLNTsiIJV0B0MCePupC12t3HM4uqINNDUJiUxuSsnSVlH+FMKWYoMpfYwur20TwR90yfy7QUXbf8yTEephF4jtxk2MmSNF5F57bqx0Ou2IyXvfAp8aAHPCD17X1K7X7WL8QS7SDj5wUdpHYHqsI83x2MzhWU9gas3RlXCVBcr5R76soslrE9PR1vfceH4h/e8NG48SSEvVk0zUQPvkXVGCehDAFYxhJrHvOG7MGZEKTKRa9IfdiyWliLEpTMAaTnox0tnXQbSiR/iIwC+ZnaQ6lkOIZ52IiA/dg1ufzT4LRwo5yNS90lndHCxMbRW+L24r+HBuGSx++VvVEMQ+3RB25DdteXQUKFbrYCKXZVvUBEgS3O7JkYz+LzWClSosZkW9o82GEx0YJSaBUNozGYfDLZn52vqj8S2CNFCnAy1k0Za35GZZpklcn/AQ+DBsCmls+gFeA9VWiRQRlxaobS9IPCV+JzrQ4jRO2ciCVznpLP4PWizVlJcebmsegPY5CYnrE8Y1Yq5ZX9mINnXqy7sYw1abgXET7dx844wpyyC6xACjYJFUNr7Q6g/ilzgwrs1tk6Wm3HX7/kmfHoH35g1GoSJElzTyZ1Tw5U/2+C1HcTmfd2C0uWVayKzCOax80nbonXv+mD8br//lTcNl1ED00g5t946KRH7mwG+6EW6eLlVOL3bMjEwHOAlCwGB1xTaEQVEP4KeJLER3UgkZml9zeI/qDRAy5YCJJnbymtbsu1kH0AfKNXBHPd7WsefnWfREwEE/K8mwoWAg0bAalZeERsPO4PdSKNNkVClcWU6QUe8ABrwYHXQDlZFEFugEmEjC2KJDC65Mz6zTUHxvutgzWyDDHBc5gtfPfVCLTWkWf9LLfXqmST6uasUckHq73PbBnlHViXBnuLvnwvqtpjIWSRGpwlg8QWamTLcUZgyHamcjlOdQNpXbk0K0WSApyyXKugOiGkRLNs7kTmp8vVBIEyVknMZHdZ2RC6TOnWAneO2EImyQCwqARI+uZojIKpfRI1ypSQgLHFHRG70r2GaFnVdYyWbbz4OT8TT3viD8l6yuVwYZTv7Ao1VO6hfy74IPXdrvt+gPnOPJ8fOJ2IbROf++KX4lVv/FC866PfiMm0iQWdPTYRKG8MxZCmdONEF6VApYkHQp2yz2OGSwssZkooQz4egNaDiZgdHTse3m0B1JSBOgX7aJBT3mEmSSAEVzLhzxkD8YQMYxo1rGmCpsqvViJuulV2maT40OtrSNgEhkwDpH9kSRAJAqZciGVmnWW43LIdE/wuyKTiU/XtryevHDnHkKVZg1ylTc6tce1VliOjBMB3rjuL0YASlvJtEPOKV6X+FRwz9/6Tpc59LcWSMJP1z4W52aNvumgENA/mVmGYaZzEZTtBihKRgKD2geRKTZVwSQrplW4q1zS+pGxLyqEp9Zx8M1puMqZOhpu4eVLqxASVoNMLZjmVGAvoB6jvyczCeBWZZlFrSMZ6CgS6zM95P7Fsyeyc5fWrsd7/qFfHLzz5inj2s54UV1x2mYaWkQ52KbpDxOwyqe82UpzH399LXyjlntq4pY2PDMzpU/Ge938s/vnNH48vfG2izGM2OSOioXAoROgUzODouLMjLSYNFpulTOFAZJpK+M4a1wQnVDfl0quZPB5CSi+yLzKc0s2epC0TQyNpSa5yghSfTIryiBIQuWHLwPLAiqksQb8yHGp8penNYqCmEyUXox4mMiYH3YRMlVfwqYxJsYHBkGaMzjC5nxbfyPhWUot0kJFqAh03gmS6/YoEkZLCBAgPrpjvVMpdedP0BzFTVUmwwXXFJAqCja2kjItxEPA5VTLxptW+K6RYT1m7XHUWiJIA5bvEe5fzmBTagGAjuxLrIDFLSYvuLDVpC5paMj2B4Iy9GDce1EOJ4glLK68hmJFlijdmCoTpUSboqimjAycPIJW/7lBaLic1z0U54LDgGfH8KdACzs7Vchj1oB+jahAP+YEq/uT3fykefP/v0SHnd5nKHwXw34XHnsftdrfc+l6VSe0GznfjVmAZN954U7z2LVfFG9/5+bh9i5GGifAo8XL6GxpGlXsvoCibmaettRqjGMV6Sm1FpcCocQcPxXK6UwqIGS1KAXN7xiA8WMz8HfdiG7tcgA4AitOrxioLtRHmnP6c9Gk8kaJxltl3xuZRC8xGOXGJKGBEZHUzib1JsyElkjV+gjxtBlpvX8pB3HRNOCQq0ZWrxwQI3kPKlGiUx9kkAcL8pFSzpMnAxiO4phoFQVtsag0Bk8kxLgKahaFBuuFAAFVQIkgTpKzfVTQpBC4rM/LGVumV3DJliNVQQSrms5gqwLh0s/di5ruUhxqJsXyOVwQYMLXjdRLB6PcYj/hYGMFy6EhJM0mjrh4T33JHUEz1LAeVMWtKxwPPxleNLRLsC07l3NxZn5RGUxWhL1HFnvhRl2428dIXPiMe/SPfF3U1NgF1l8NyOXDvlghxAVz0XhOkSoBanUD2rVJqPp+eic999ovxj//+kXjvNTfZNmo+jabdih7OxxXqP2QoJj8KnJUGOqVgHY00wA2o62/amTYRzBhwi/4C4NjDt+iy24cOLhKZlMsLRP1tb1VkfpEaIf2n9Jkp3KFk5ZmzYmjph5WuYGl9a3xGG99eef3+UBZI1QK+l6XjpCMu8wXzusRFNW3fKpLoSAnvmkkOFHec0Rgukd1UNBCMHRIsbDqH/CKbTOxsi7w1dCQJMmqTmVhpp2hnS8B4IrEK5PcUDLQGgt3MjDIbmKpT4JFmMhBRKgielMwKFFbZ5DtgrtK8JiuByuQhHQ4yniSlgpoqGfRZMklwUFr45npFD/Ku6QTgfuBoNh9bpV/uPDKArgkCi+0py5YzdA6wS4WVUlRT3NbFVyPDCrHKiFNDi2ug1gHdA/VRrrExHsao38Tzfv2x8ctPfViMh5teky5IXQDh84Dewn6sdTaNuoXquPTizKlb430f+N/4p//4eHzhG9t6wEnP1UpGygeZkjkZhs7GBKF9DWtlGydRsBCz2fo+tvgDWDUTXHK5ktNgg7gsW/FVe3YQMcJFRoJZJgA9t0TNyfwqdwlT56i4vMjEs2iAp3yxYgPXH+hXhjFTMAEkVuaUnTFlQMnyVvmLKG7SKZARnjNvRyaFSGAaFbihZUE/uzmTeaUzcoLTCOIJ50mpGs9RpmsP61Ml3WJVc2lyMY0cknyZXU2dCeKMyW7UsiMA0gRCCJB2fUj1AWct8tET+ZWsTYtoVyE+uThLO+RPZTNkWgLrExgXHYGDqKh1GsMjIBIgEEAUqUOBN9n/IpummZmkovC1Y2ic65ol7y51aoGp5ExNccn2IHeMGa3HoERuHSj+x2MefHG87IW/EscvPaas3aVlh0kdUJg4v5c5Fyal0z15QSduuSne/PYPxOve9qn45mljKLh5SEQtSYHyi0t5Waqo0jpXDKbuhgAAGsFJREFUSzklbyUmByFT0hxgI3ZIYUxEipaFEb3yPmP2jwOfMg9ulDcJW39Y4UqDVK1LGk92OSMRZiOioRAUj4+kI02RKmGzoAxAWSW8CVVIq1qpU2jisnIyfUF1KniqRE2QWTOAlKY44GqzGocx0THNw5NRTbPAQzPqV3nAW+M39qjTOE5xbJa2VjrqwEHTwDfuLza6KPZbxQBV83AKilDz+fCpYJqGrsKlJIViJQE2sAi26toVzXlwNlMDmGHk7zWyTBKYB4CYGVJCIBe1zK+0yKqelBAIk/x/gpy9pDOQpD06GRHXF4+VLAtmPd3UwrMy8Kf18ayhyZtyHsrehufH/X0rANYMIEfcd6ONv/2z34gHfv99FbTMbeuC1PmNLgd0992ZVDnxVrN6ckRZxg1f+2r8y+vfHf951Vdje1lHw8Zq2hgNhhqQlTED/CBkCMRVGqrFLD6QUpg02Cwg8VzCHjY0YF5LoncuCcTmLv5u9PNWIvygyQZ/Ofo1X6c0SzmUA2r6/9lkweQ/ZWTiXRljcenIQ95qXq909mQhBVRNGYgutoL0agTtLIdgz584szB+ooLOOlAqvWrtbOVGAonsCYizi6srl5sl6zFFzIRMKpWStbi0NRC80Dp5hMQqcJRdXhMBzTIjhZph6RUpfur3DaZLW8simLr+NKWGlUMpu4GiYBMJCnEODgkB0qETsO5SmlND6hhw4oD9BXY3MUOds4/ED8A4pXmaNKRxA9ikSmsIuHy/BFDzTvSdNLMs47WGWHOZmyftDBoCqSfPey8NCNmt9ZYxWUzjeL2Mv/qjZ8SjH/GQVTbXBakDChLn+zJ7KQgyTVCLuo1a/KJ5fPLaz8Rfvvrt8ZHPb9lUUeqQvRgaiY7TAOgSk2N+q43+YOwHmZazrLAYGPbIi1xf5OvmB8x6TpYnJhNpUgFBKp3MyKXW+WK+bcNNSaAgywK+YZt1sK5V3iO+D4L85iKBQalDh98belrK5hqd+ALNU5IF5Kjok0tBM7MW8XiULXAd42xcD/Y9paszO2gD8xhLudLa4RpYns9jBBZFAE8/PQUKcZtsqgrfZ6KhWwv5SZBOcrjOGFkDq9jQ+fSYjDJHbMNbBnKtId8XkdGKB4sl7iwWObT5JeuMLZizOJXZkntx8ERKVyqYwt+ogx2w6dqCX42qXjRNT6XdcITRZy8WM77PEkBm9jPOQWx9n/IrJCv1Ey79KwL1fC7pHJWOCdYLXkA7TD6JBCRmA6XLmuz2PPDSxXgoHpkzU/ApOGAXV6N44W8/LJ7xlMdLXqcr9853ZDnA+5+z3COraSippvHpz3wuXv6ad8cnr5/FvJ1Y7IxsSN5lES1zZnTB6Pi106g3LzagLAIUWQx5CyyqdCxORVDlEopcnj1Tt40MZkgZYc3zAWRQBQLP04l7hXwt4ZLNlQxydd7SHYTpPAKLmegEP1J/sqNC6LOrSxYNBt0Bq9m4KyE8qyIUYqDtsVC1tGqD5WjtS6fMARoCoSitkxhmlmWY8BUbOUhjGzoBCgt0PFPVWAYN/LvyQmeGTQUPi0BXdM/tp+c5Rm9gc7fQobKVOoFJJauUP6VVY8uxZL+3jeWHeS9usBLEXPrJiIJMT3gcX4k/u7sGPAcuGQdyfEbRgQMC6gXNDQK2SbVqnIDZ9SJq6UIB4ENgraVoahdn7ktTwE0GCF6ompKxqWUhrG7mLNr0dTnEmNhJWYzWmWckGQWCBnG0ivjD3/nR+Pmf+skYwOlNTf1CVO54UgcYNA77UncUpMCDprNJXHPNp+MvXvOuuP5GjAq2le3IvjqzibYXMYJZPD2lafnqyCXiJrWctpggDBiBYWNx6jepJKDGtoVaBZgSdIw58VyyEUArCAgNGYIyCW88/r9MCeZkVkN1wMwXAoMguHj3e7bN3UZjFGQlTfQHSL1U6pJpQwrH8elrAwZAYDKnxI/kGEPmYj2sXtV4Uy6tfQ2IL1LmYhGzlnEgMsBslyuT68WI9zSbxxRbY3UIk58k3yk04d2JJAizweiKen7REsYaNAYzkqYxSqDOREQOJbjDV+OwEEWD+7uTJoFDiRDCbXI2u2L6p+yJBeP8fRadcs/VeRRHl+BQUiAkiHJw8N0ydG2wSKqjSkBTuTNHWEQAVWPUxFGuYeK/TNejHoykxU7B32cAko+yQL+eddpKLHGkMRjp7Sd/T36OZKJ0PQfjOD6axYt+9xHx1Cc+Jvq1NcG6cu+wo8nddL8V/pSlyw5GxeaeRzOZx8euuTpe8c/vj8/fCHZgjw+Ij2x4Mh4Yx+RK7eS0Tudq81j0WkTRGgUbApUHfcEpGEK2vrZtxqUzkCWIMQgxtYVNELgsiwuHiVP3DKdk00gkjtIBTaaUWEh/ttLh4qFHu1y2DTGmHCJMti6XtIHFecQP0HN+0vlu7LarsVZlE541VFmXcrbQLhhycafRvC+yI+RZZMSUYDIZhjzjUn9b9n6I/FGGaRaQLiWjKh6KnhHge1ANnEEIsrEhodx2sO8iu9BQtThe2bVLhxtnMvknR1Skw0Q5Jbb2jtNPoYmIc0/5LZA7M6ccPlbGRoYDp0naU6ZvQEPAWZrfA2wnYvPZC+88palW66G5QtEPTMXgdjgSSU8sMUuTRrMbzAEHYVYuNdkEyHUg85N8DK0EiRVG1IN5XD6s4o+f+8j46cc+FjpYGrd2wPndFDYO97J7KQi7/52TdDqZxYc/fnX8/ZUfjc/c2EZDCahBW0Bud2sk56ExDDIROn4bqprAFkTGhL9TulRKKKyz7Y1vdxJhK3SIMnC5jU+egzPBKMZkArMmZihzTiERMdNmhUfZFxl6V2nB/EdpoQtCBtxNUFpkwJwZo7OkzE3lCCVEHXw0dQqLoaS8aTw0m/h2Gm3a6kqlEiWg+Fw7ShMiK2aGRCklu3CVUnSqEieSdAtcKfoNKZrXArsTaKdJPOXzw8BHyiW7m0qFTBA1nym5aekRSFYHhVRZZxpsgok1WnPNxkRPXcXi+5oYDh+yfC8isFtemPuAASob5eCo6P6JV29Gu+XsDP6vmOV8B/5e+e4F7qtzyE/RKIf4yrwkYzVkVDw7nl9knURYVdPEz4iEktWt9Br3xTsrJegyjlfLePGzHxVPedxPyORIvotdd+9wg8nddbe9QaqoWdrWehlbZ07Fe6+6Ol71hk/Edd9qZd0O5mDFTm8+HG/FWlaQipipSkn9Hx5KCfYX+QzrF6X+o3EtVAvU6XNmATa03S5imIJu8wS/eYIBSmld95dssiR6Zsu/CKuhE64yTBBXOrapK+igquAIUz3nEllbGOBgJEVeGblj4Tma1HdQWTkqCxeBvmCYC+mZDXnL96NBT0nERDvTSGMqSZMQO8s1nd/ZShwXXq9HKphWBBScU8rrWb5hzLL1CdOc78ASN+YeOSeh82XN8DJyIi144TlkvA5Gum867ogTpVEiz1NKEULKKiZ9Cq9TlTfS94g7zRkNcAP+W12BzIoy2cxumzWUstHkXq8JJZxGmmhiiFIydbnK2BH/DFhLDh9IqQ7o4mHxXSqzlPOGg7fErAikdA0XcazuxUue+4R48mMfJmCf0r4LUndX1Djk6+7GpM5yRRZgOo/bT94a73jX++Jf3/qF+PJtrTAXdX90YqLD666eAG/AZz2wlg2R66+0jnJUouhdp/Cd6EJZ7jnt939kqlmA+VQyoAhTd0/ANdjFJDEWNdVTyoOg4Xa8ZD0YUZFeOTAQXUGrRMJNknSvrL0ZR7EjjFv+vBPPEAorF05lgihDsQRjlsAUB0pKMBuCGVkRc4I72RSZloeOTULlDxua/5AV0eYfyNHGjQMtQVENKFbsOYhbLQfRyKGGazD5l1wrZTLGCMGzkMOZ090TXmbrKSl00tUUOG6iqYaoCw4o12IymxxTUvC1ltWgQmJnHnOIs+1SHd9Z9h9geklHK2ca1dxTcLGgn3A0VFnTHdWKBwT/OgZK43DJRg46eXNI6yhWp1uNDR5jKIPawlrjepamNkwFmD+Ii2Iez/+tR8UvPvXh+nerVZim0o3FHHJQOejbnStI0S7uzSeyqn7HO/8nXvv26+OGkwjW8bTAifKcnSiJi8ZWS1lu9Xio4M3UmCcUJQUz0F1uMDdn2ROddnqq3XGaLWYmR+bkvbSZNMc3SodgghTAt7M59cOwbtImL5LDkPxw6525Da85QY+fqMRjizdpG06pIaDbG7n47eqTMSsnOobLGkwprbPtgWOVjpVdXjwCC2ju7EcESyM9el0K6aZ2kwlY2kCGui3NIhlgM7gHEEWlQimxcr1OmRCYlGgXdoeB2IjtGNmlXZAJyLybkbKJtiVbARuDnc33kgeK2OWGkVRGqWPrf1fuqDk7un2Ua3P59jVI4zTLaJGeWVCiMWlgZ+mi9qAuoQ4tdytLgNDHEAtd6oDBEM2imWoguFEXzyx/DVHD0dLIk/1w5BEolNKSxwQpEVsSTK8HgzjS78WzfvYH4zm/9qQYDkb+XF2QOuhwcX6ud64gJUWm5SxuPXlLvOs9V8WVb/tSfI1yj04P1lk6uhkg7kWvxYASrozLDIZNhQ0BugrYthuI8IWc3xK2oZOSU12WkAJgPfxhg0q3zz0iYWNLi8/BPkdUD+0lunuyBBc7vrVXn1rsHs/RVDxBypVRuojwngGh3QEDyJ5p7tDdL2lRcS/KHTKTZEwrFOkFdNBMqBRgLAtu/hbuEfp5ZlGLU5UyL3YzATT2YK3n0ShvU6aE0ZDc1HwnNdK/AOT8RxxRaAAOBl7DVMgkW5TKpaXtWEs0rCSomUoQdP1mrUUHHSMYk7YDtSkUNm91vsh9GAR3ya7vDGIu6+/wLMyvglgKJocYn4aNmSQ0AVZluE2Ovd7J4JeBBGWfyL296DXzIMBMyegg7qILz9A1KrA5KcWsHs+CRgJ5HyKjOksUy54hY0lEV/GkH79P/OnznhYbo4sTOugyqfMTVQ74rvsFKZ+wcHdmcWbrVHzwwx+PV/7bR+L6GylR2GGI3fHgjKxMSYYEVyhVJCkLVP4I5XQ7XmJ2Ui9IXpRE99nEqS3FPYWvOAvR+HEGBAOzPm1tNMzpCk/Jvmx08RTeSqa2ck9JHpMe8JQaTlmm3mwSgxE2V4sYQh+gi6duE+WY+UN2PWG35tBuGh1oTDglUAgyfF5Kx0HtAWHAcEwu+VnyXU2nJLMslIHM7FTikZ6lUkTBzJTwYJGevnZonnun+i0pRKaMr+kWBr1ZEygfoQzKmFeTzixaM+vCuEyXRpRLQEf/zIDSz1Plmrn85pWBreW1YI+vZJ3FY+P71gIpIyZQa4ZOpX52cQEJcx6UkSbJxnDYyKcQM1Tmqehuwt0H+8zy1qZZHogmaEmTywERoimD13W/jkc99KJ46Qt+LjaPXKLnrMukDjhYnK/Lnd3NKyWK6wCyEYw3IXP+3avfHp+9YSqQeMnmayFiVoGTJWXIZM4GhQM1lTsJADfW5XM9WIA3ZC/OGsyKyS6NuEueJ1ObmqS/aaKhu4XbsKbg2WxjkxJJ/9lgBIN6IIVJgNYi1pZi59nBMiYk9rbqNEu/KHtq22jBatBOECkTVQe4PoyWZAkqGviO7rfb5J5HU7BVluHXUlpSNupPztMYk3EgkDoDAUHOwylLI2kTKzvAHxMLLLuhkr7JJgH/C0vb17aalg6R7JZRubn48/WqaiN6jMxICqaKMznOonlHlcgG2ZUzqj3rbphxOEdBFVYS/aPctSqqB4cdLPs1OFG2QLJyVJdTDHubSRRRO3FkE8Pjexr1qtjSs5JqnmRIFWXjEfHT6golLdJHpgPIssAZHaCgayDro5JP/DwZf0W1PBmPf/j94gW/9/S4+MixFZRQnrOOzHm+IswB3PdcQcpcF4953Hbyxrju+uvixKlTMZ1M45abT8VkexLjI5vxxRtOxDWfuClObNVRjS6JU1uNwPNjVR2TOcEm58eyxNFgr5SgHBDF+u4NU5vc9ABLdyzc4ULelyKkBSNi47Tizsxrb3bGWuyNDI5hTpU93Tj9PQ+n4Jeux9YZKoO9dPWW0gUHb2LTycUEY8wMOCpn3MuykUFqv3t8xNInfTHk4Q+BW/VjRqCRvlZ2xvi0SoKcCSpwimRqRT+N7WCLTmdzhtCdswCNKBV1SmVUlJcut9QMyMBuhYll9HMUhQCk0lttf+gV+PPxKrIrl+hwtzRrKaE9rzHvn5hFmWoKhoF+jTpp7tHBUN27LKNlb6URnjRE1dIvosr3LcyRf+i44pKzjBiSfS4HGtrG9KsPyXSB+cRWVNXJuOiiXhw/WmuweDppY3tmiu14NIijG8O4aHMUx45txvFLNuPY5iiOX3JxXHb8PnH/K743LrvseLRtbewxhe464PwAAsX5vMS5gpRZyeA6TbSMwjQz86M0TuIxVH6XMZhbb709vnDdDXHtZ78S137pRJzY6sX26Yjbt6uYLYexAOjmhIWaLiVM2MqeJDZ4zPUMnOv9MFLRi5g1U2VBwqaQRLHAk7uL6EJJcpiT1URLaVPJ3NPETzjrbGbTkgyqF43udrktGoHHLeycCzZlXzzpZeprkdRJZYDarO8EZFE8kJSw3V7UQFAGxcRQirY3MNHT70+6T0t1HHnPYm8TGJX9wC4nM2CNTHhd4PSijCRxFalxWr+phcupktPzfrxmVFQ3pR3luTpcnmeJxfUYxals/26jAxNnNYCs7wANclM85BZGACS1g6EvbpexK/GYCDLqVBJroW7QodyIoUT0eGZmppTkPKYkhLl2xVB6G+O6jrqex/HjG3H5pUfjfpdfHpdcEnHZ8aNx/PixOLp5URwZjaKuDSWUtq8kpvl+OUD0XTkzV1+234/hcBQysUhWfRekzmdkOcB7n7vcs+Rr4bwwMqGTnZGY4sOX9Q8bRc4u7TS+ddvJ+MbNN8eXbzgR133lm3Hb7REnbj0dt55exHS6DHiYZC+p9Za4ijWlfFLbYp2yT5lGdoV6qC+o25UhMvlBlpc1sZALsPfN55YknG262YSmBzlDUUmFUB4bx6M2mrhXlNkFTktFITMvlVg7tvPawDI2Nd41tICouoga8dBMGqqTyRtiPi8xGmExCriA98buaPFbE57MBB6Yv2TxnaTx1EqfSgPSOUZkV2CLv0BqTb1Ol7SK5/47K7mkC45ULmnPe92UOiH611/ExrAXF41HMRrUMd4YxHijF6Oh3q2Y+wNGkCq6enRJIzZGZH/OxLj+uIYCYe0pOn/w5oZ1FaNRHUeObMTG0Y04euRIHB1vKviD0fE6gonmFPU9+loeGt8NP+QXmGz49E7OnWDqiJQ/06HZ9vauQ7tM6gADxvm41N7ZvfIezsVEV4mWZD2/xsGEjEtqugvKtGksF7PYmmzFtJnFqdNn4rbTpyTHsXW6iVOnt+K227fjzJlJnNkmnQ8ZO0ymp2LStLG1FTGdoJzA9ZBPmcuuaLqAU6PHzp3FJPmRkSnwyPAgzSTFGkcitx91dtBkHVVbK/zSY/0YDnpiyY/Eq8FpxYaV4mNVWKnbtl2ESzb1QJTImE4nMayGcWRUK7C1c+YBDbZjYEDJqcRJzsNM9EcMa9xxzBcbVoMY4naiIf/Ed2iwNSZeDsd1DNFJSq14NnuhDvhzGmuTMoNKPw9eu7PqIW1clQnAIr7yuWnL8+6bVtQQEfN1KLRRj4b6GQFpYzyK4WAYwyGKq2QtONPYnFTzjHI0XkRVj6LGxysdZKw04YNGgT3Bdz9PqdapTDcNOMqs9+qhPzugiFu16++Use7+SQag/X62+5kuf99hUucjuhzwPR14dk6uvV90Ye9++22zZANgZcxBOt/mF6k0TMa3/OaQkpUdOLiSW/B0dDQWJjzJgKv5ojOVmKfPnFH5gs4TwDYgLJsSugH62G07M2cLiZMa3KqK8WiYJ3g/xuNhjEejGCjQEIDIfuaxuXn/6FVWCJXsi+Z22dDOPAiCAn99FEtgT3mJOn3OvNBPsoNvAuRGsvUrwFVSFSgllcBoz8ZROirzsWNoKirYbFONArhJvbHvne33wtoum77A36vWnGRc9AvOmsTyTnXUHAIu5ZrKzoGlAm2+aizK77wIHBuDWkn6JnfKxbmpCApRpVuIQkUyvizZsjOWUg623ZmNe5R+v+XP7mfOzPiz/+wTl77td+/JwehcW/4er3G+3wPCz4wFlD26c8rtvL48YPlo5xNkdUwrL4rFrPItcY4cY5F2eUYmE4zLLJt5OiZR2o3YoggW+DepMUFiKSjYDaa04FfGlJrA9/sT6F5Y37TGpRwJtkabfIdICqaV3uWpG55tfscoFY4JAXsrK1UwpC44WaVX9swywxQdQV0qUxW1rU3VTzKnSxFbctnbbuecKNlIjv7s2dCrvELRKgXj8oeFilE29eqrLLpyO3PEKSnMZ01ATf9jCknmRDvBUqxvl8CteFmmHriMdffPmVT+bPUmk291djK0J0j5L3WtVDo416Zc5+cl8N2Tg9e9Nkjtl0mt83CUzOu7vc4697yzry0bYffr13mf5YHfr6y4s+/hQn/dfpv67Ezn7IhzkGtxTw4od8f3fq8JUnsXb3cm5cxh56Fc5yHai22d65Q8yIf8rjwId4Rj7A5q63z2u/I+ut/pVmDdFbjXBqlzBY11N+mdyVDuTID6Ttf5Tn+/t3S9o3ueq0RY97Ov+7B1r+9W4K6swL02SN2Vxep+p1uBbgUOfwW6IHX4a97dsVuBbgXWWIEuSK2xWN1LuxXoVuDwV6ALUoe/5t0duxXoVmCNFeiC1BqL1b20W4FuBQ5/Bbogdfhr3t2xW4FuBdZYgS5IrbFY3Uu7FehW4PBXoAtSh7/m3R27FehWYI0V6ILUGovVvbRbgW4FDn8FuiB1+Gve3bFbgW4F1liBLkitsVjdS7sV6Fbg8FegC1KHv+bdHbsV6FZgjRXogtQai9W9tFuBbgUOfwW6IHX4a97dsVuBbgXWWIEuSK2xWN1LuxXoVuDwV6ALUoe/5t0duxXoVmCNFeiC1BqL1b20W4FuBQ5/Bbogdfhr3t2xW4FuBdZYgS5IrbFY3Uu7FehW4PBXoAtSh7/m3R27FehWYI0V6ILUGovVvbRbgW4FDn8FuiB1+Gve3bFbgW4F1liBLkitsVjdS7sV6Fbg8Ffg/wCkYyN6q1nZkgAAAABJRU5ErkJggg=="/>
        <xdr:cNvSpPr>
          <a:spLocks noChangeAspect="1" noChangeArrowheads="1"/>
        </xdr:cNvSpPr>
      </xdr:nvSpPr>
      <xdr:spPr bwMode="auto">
        <a:xfrm>
          <a:off x="2796540" y="212011260"/>
          <a:ext cx="2819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38100</xdr:colOff>
      <xdr:row>1301</xdr:row>
      <xdr:rowOff>0</xdr:rowOff>
    </xdr:from>
    <xdr:to>
      <xdr:col>5</xdr:col>
      <xdr:colOff>434340</xdr:colOff>
      <xdr:row>1315</xdr:row>
      <xdr:rowOff>38100</xdr:rowOff>
    </xdr:to>
    <xdr:pic>
      <xdr:nvPicPr>
        <xdr:cNvPr id="150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834640" y="212011260"/>
          <a:ext cx="2621280" cy="2788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5</xdr:col>
      <xdr:colOff>381000</xdr:colOff>
      <xdr:row>1303</xdr:row>
      <xdr:rowOff>83820</xdr:rowOff>
    </xdr:from>
    <xdr:to>
      <xdr:col>6</xdr:col>
      <xdr:colOff>487680</xdr:colOff>
      <xdr:row>1307</xdr:row>
      <xdr:rowOff>60960</xdr:rowOff>
    </xdr:to>
    <xdr:pic>
      <xdr:nvPicPr>
        <xdr:cNvPr id="1505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402580" y="212834220"/>
          <a:ext cx="662940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5</xdr:col>
      <xdr:colOff>373380</xdr:colOff>
      <xdr:row>1307</xdr:row>
      <xdr:rowOff>60960</xdr:rowOff>
    </xdr:from>
    <xdr:to>
      <xdr:col>6</xdr:col>
      <xdr:colOff>480060</xdr:colOff>
      <xdr:row>1313</xdr:row>
      <xdr:rowOff>144780</xdr:rowOff>
    </xdr:to>
    <xdr:pic>
      <xdr:nvPicPr>
        <xdr:cNvPr id="1506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394960" y="213542880"/>
          <a:ext cx="66294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5</xdr:col>
      <xdr:colOff>388620</xdr:colOff>
      <xdr:row>1300</xdr:row>
      <xdr:rowOff>114300</xdr:rowOff>
    </xdr:from>
    <xdr:to>
      <xdr:col>6</xdr:col>
      <xdr:colOff>472440</xdr:colOff>
      <xdr:row>1304</xdr:row>
      <xdr:rowOff>45720</xdr:rowOff>
    </xdr:to>
    <xdr:pic>
      <xdr:nvPicPr>
        <xdr:cNvPr id="1507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5410200" y="211973160"/>
          <a:ext cx="64008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0</xdr:colOff>
      <xdr:row>8</xdr:row>
      <xdr:rowOff>0</xdr:rowOff>
    </xdr:from>
    <xdr:to>
      <xdr:col>4</xdr:col>
      <xdr:colOff>510540</xdr:colOff>
      <xdr:row>25</xdr:row>
      <xdr:rowOff>106680</xdr:rowOff>
    </xdr:to>
    <xdr:pic>
      <xdr:nvPicPr>
        <xdr:cNvPr id="150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2796540" y="3802380"/>
          <a:ext cx="2179320" cy="2766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243840</xdr:colOff>
      <xdr:row>8</xdr:row>
      <xdr:rowOff>0</xdr:rowOff>
    </xdr:from>
    <xdr:to>
      <xdr:col>6</xdr:col>
      <xdr:colOff>906780</xdr:colOff>
      <xdr:row>25</xdr:row>
      <xdr:rowOff>129540</xdr:rowOff>
    </xdr:to>
    <xdr:pic>
      <xdr:nvPicPr>
        <xdr:cNvPr id="1509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709160" y="3802380"/>
          <a:ext cx="1775460" cy="2788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53340</xdr:colOff>
      <xdr:row>30</xdr:row>
      <xdr:rowOff>91440</xdr:rowOff>
    </xdr:from>
    <xdr:to>
      <xdr:col>6</xdr:col>
      <xdr:colOff>1059180</xdr:colOff>
      <xdr:row>44</xdr:row>
      <xdr:rowOff>167640</xdr:rowOff>
    </xdr:to>
    <xdr:pic>
      <xdr:nvPicPr>
        <xdr:cNvPr id="1510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2849880" y="7261860"/>
          <a:ext cx="3787140" cy="2278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textorg-shop.ru/catalog/nizhnee_belye/trusy_detskie_boksery_rossiya_khlopok_6_12_let/?utm_source=prais_perechod&amp;utm_medium=email&amp;utm_campaign=&amp;utm_term=00002308" TargetMode="External"/><Relationship Id="rId18" Type="http://schemas.openxmlformats.org/officeDocument/2006/relationships/hyperlink" Target="https://textorg-shop.ru/catalog/futbolki/mayka_detskaya_dlya_devochek_26_34_belaya/?utm_source=prais_perechod&amp;utm_medium=email&amp;utm_campaign=&amp;utm_term=00002914" TargetMode="External"/><Relationship Id="rId26" Type="http://schemas.openxmlformats.org/officeDocument/2006/relationships/hyperlink" Target="https://textorg-shop.ru/catalog/nizhnee_belye/komplekt_detskiy_mayka_trusy_34_42_malchik/?utm_source=prais_perechod&amp;utm_medium=email&amp;utm_campaign=&amp;utm_term=00002589" TargetMode="External"/><Relationship Id="rId39" Type="http://schemas.openxmlformats.org/officeDocument/2006/relationships/hyperlink" Target="https://textorg-shop.ru/catalog/futbolki/futbolka_detskaya_dlya_devochki_premium_6_10_let/?utm_source=prais_perechod&amp;utm_medium=email&amp;utm_campaign=&amp;utm_term=00007633" TargetMode="External"/><Relationship Id="rId3" Type="http://schemas.openxmlformats.org/officeDocument/2006/relationships/hyperlink" Target="https://textorg-shop.ru/catalog/noski_i_golfy_detskie/golfy_detskie_tsvetnye/?utm_source=prais_perechod&amp;utm_medium=email&amp;utm_campaign=&amp;utm_term=00008666" TargetMode="External"/><Relationship Id="rId21" Type="http://schemas.openxmlformats.org/officeDocument/2006/relationships/hyperlink" Target="https://textorg-shop.ru/catalog/futbolki/mayka_detskaya_dlya_malchika_34_42_belaya/?utm_source=prais_perechod&amp;utm_medium=email&amp;utm_campaign=&amp;utm_term=00003323" TargetMode="External"/><Relationship Id="rId34" Type="http://schemas.openxmlformats.org/officeDocument/2006/relationships/hyperlink" Target="https://textorg-shop.ru/catalog/kolgotki_i_losiny_detskie/kolgotki_detskie_makhrovye_dlya_malchika/?utm_source=prais_perechod&amp;utm_medium=email&amp;utm_campaign=&amp;utm_term=00003976" TargetMode="External"/><Relationship Id="rId42" Type="http://schemas.openxmlformats.org/officeDocument/2006/relationships/hyperlink" Target="https://textorg-shop.ru/catalog/rubashki_i_bluzy/kofta_dlya_devochki_premium_6_10_let/?utm_source=prais_perechod&amp;utm_medium=email&amp;utm_campaign=&amp;utm_term=00007648" TargetMode="External"/><Relationship Id="rId47" Type="http://schemas.openxmlformats.org/officeDocument/2006/relationships/hyperlink" Target="https://textorg-shop.ru/catalog/yubki/yubka_dlya_devochki_premium_6_10_let/?utm_source=prais_perechod&amp;utm_medium=email&amp;utm_campaign=&amp;utm_term=00007666" TargetMode="External"/><Relationship Id="rId50" Type="http://schemas.openxmlformats.org/officeDocument/2006/relationships/hyperlink" Target="&#1064;&#1050;&#1054;&#1051;&#1040;%202020/?utm_source=prais_perechod&amp;utm_medium=email&amp;utm_campaign=&amp;utm_term=00008659" TargetMode="External"/><Relationship Id="rId7" Type="http://schemas.openxmlformats.org/officeDocument/2006/relationships/hyperlink" Target="https://textorg-shop.ru/catalog/dzhinsy_i_bryuki/bryuki_detskie_sportivnye/?utm_source=prais_perechod&amp;utm_medium=email&amp;utm_campaign=&amp;utm_term=00008656" TargetMode="External"/><Relationship Id="rId12" Type="http://schemas.openxmlformats.org/officeDocument/2006/relationships/hyperlink" Target="https://textorg-shop.ru/catalog/nizhnee_belye/trusy_detskie_boksery_rossiya_khlopok_2_6_let/?utm_source=prais_perechod&amp;utm_medium=email&amp;utm_campaign=&amp;utm_term=00000904" TargetMode="External"/><Relationship Id="rId17" Type="http://schemas.openxmlformats.org/officeDocument/2006/relationships/hyperlink" Target="https://textorg-shop.ru/catalog/futbolki/mayka_detskaya_v_assortimente_34_42_dlya_malchika/?utm_source=prais_perechod&amp;utm_medium=email&amp;utm_campaign=&amp;utm_term=00000757" TargetMode="External"/><Relationship Id="rId25" Type="http://schemas.openxmlformats.org/officeDocument/2006/relationships/hyperlink" Target="https://textorg-shop.ru/catalog/nizhnee_belye/komplekt_detskiy_mayka_trusy_34_42_devochka/?utm_source=prais_perechod&amp;utm_medium=email&amp;utm_campaign=&amp;utm_term=00002632" TargetMode="External"/><Relationship Id="rId33" Type="http://schemas.openxmlformats.org/officeDocument/2006/relationships/hyperlink" Target="https://textorg-shop.ru/catalog/kolgotki_i_losiny_detskie/kolgotki_detskie_makhrovye_dlya_devochki/?utm_source=prais_perechod&amp;utm_medium=email&amp;utm_campaign=&amp;utm_term=00003975" TargetMode="External"/><Relationship Id="rId38" Type="http://schemas.openxmlformats.org/officeDocument/2006/relationships/hyperlink" Target="https://textorg-shop.ru/catalog/futbolki/futbolka_detskaya_belaya_34_42_razmer/?utm_source=prais_perechod&amp;utm_medium=email&amp;utm_campaign=&amp;utm_term=00006175" TargetMode="External"/><Relationship Id="rId46" Type="http://schemas.openxmlformats.org/officeDocument/2006/relationships/hyperlink" Target="https://textorg-shop.ru/catalog/platya_i_sarafany/sarafan_dlya_devochki_premium_6_10_let/?utm_source=prais_perechod&amp;utm_medium=email&amp;utm_campaign=&amp;utm_term=00007665" TargetMode="External"/><Relationship Id="rId2" Type="http://schemas.openxmlformats.org/officeDocument/2006/relationships/hyperlink" Target="https://textorg-shop.ru/catalog/noski_i_golfy_detskie/golfy_detskie_belye/?utm_source=prais_perechod&amp;utm_medium=email&amp;utm_campaign=&amp;utm_term=00008667" TargetMode="External"/><Relationship Id="rId16" Type="http://schemas.openxmlformats.org/officeDocument/2006/relationships/hyperlink" Target="https://textorg-shop.ru/catalog/futbolki/mayka_detskaya_v_assortimente_34_42_dlya_devochki/?utm_source=prais_perechod&amp;utm_medium=email&amp;utm_campaign=&amp;utm_term=00000756" TargetMode="External"/><Relationship Id="rId20" Type="http://schemas.openxmlformats.org/officeDocument/2006/relationships/hyperlink" Target="https://textorg-shop.ru/catalog/futbolki/mayka_detskaya_dlya_malchika_26_34_belaya/?utm_source=prais_perechod&amp;utm_medium=email&amp;utm_campaign=&amp;utm_term=00003322" TargetMode="External"/><Relationship Id="rId29" Type="http://schemas.openxmlformats.org/officeDocument/2006/relationships/hyperlink" Target="https://textorg-shop.ru/catalog/kolgotki_i_losiny_detskie/noski_detskie_ekonom_v_assortimente/?utm_source=prais_perechod&amp;utm_medium=email&amp;utm_campaign=&amp;utm_term=00003364" TargetMode="External"/><Relationship Id="rId41" Type="http://schemas.openxmlformats.org/officeDocument/2006/relationships/hyperlink" Target="https://textorg-shop.ru/catalog/futbolki/futbolka_dlya_devochki_s_tsvetochnym_dekorom_6_10_let/?utm_source=prais_perechod&amp;utm_medium=email&amp;utm_campaign=&amp;utm_term=00007649" TargetMode="External"/><Relationship Id="rId1" Type="http://schemas.openxmlformats.org/officeDocument/2006/relationships/hyperlink" Target="http://www.textorg-shop.ru/?utm_source=prais_perechod&amp;utm_medium=email&amp;utm_campaign=prais" TargetMode="External"/><Relationship Id="rId6" Type="http://schemas.openxmlformats.org/officeDocument/2006/relationships/hyperlink" Target="https://textorg-shop.ru/catalog/futbolki/futbolka_detskaya_odnotonnaya_8_12_let_34_40/?utm_source=prais_perechod&amp;utm_medium=email&amp;utm_campaign=&amp;utm_term=00008652" TargetMode="External"/><Relationship Id="rId11" Type="http://schemas.openxmlformats.org/officeDocument/2006/relationships/hyperlink" Target="https://textorg-shop.ru/catalog/remni/remen_detskiy_v_assortimente_1/?utm_source=prais_perechod&amp;utm_medium=email&amp;utm_campaign=&amp;utm_term=00008658" TargetMode="External"/><Relationship Id="rId24" Type="http://schemas.openxmlformats.org/officeDocument/2006/relationships/hyperlink" Target="https://textorg-shop.ru/catalog/nizhnee_belye/komplekt_detskiy_mayka_trusy_26_34_malchik/?utm_source=prais_perechod&amp;utm_medium=email&amp;utm_campaign=&amp;utm_term=00002588" TargetMode="External"/><Relationship Id="rId32" Type="http://schemas.openxmlformats.org/officeDocument/2006/relationships/hyperlink" Target="https://textorg-shop.ru/catalog/shkolnyy_assortiment/kolgotki_detskie_v_assortimente/?utm_source=prais_perechod&amp;utm_medium=email&amp;utm_campaign=&amp;utm_term=00000733" TargetMode="External"/><Relationship Id="rId37" Type="http://schemas.openxmlformats.org/officeDocument/2006/relationships/hyperlink" Target="https://textorg-shop.ru/catalog/futbolki/futbolka_detskaya_belaya_26_34_razmer/?utm_source=prais_perechod&amp;utm_medium=email&amp;utm_campaign=&amp;utm_term=00006174" TargetMode="External"/><Relationship Id="rId40" Type="http://schemas.openxmlformats.org/officeDocument/2006/relationships/hyperlink" Target="https://textorg-shop.ru/catalog/futbolki/futbolka_detskaya_dlya_malchika_premium_6_10_let/?utm_source=prais_perechod&amp;utm_medium=email&amp;utm_campaign=&amp;utm_term=00007635" TargetMode="External"/><Relationship Id="rId45" Type="http://schemas.openxmlformats.org/officeDocument/2006/relationships/hyperlink" Target="https://textorg-shop.ru/catalog/shorty_i_bridzhi/shorty_detskie_chernye_28_36_shkolnye_/?utm_source=prais_perechod&amp;utm_medium=email&amp;utm_campaign=&amp;utm_term=00001687" TargetMode="External"/><Relationship Id="rId5" Type="http://schemas.openxmlformats.org/officeDocument/2006/relationships/hyperlink" Target="https://textorg-shop.ru/catalog/futbolki/futbolka_detskaya_odnotonnaya_4_8_let_28_34/?utm_source=prais_perechod&amp;utm_medium=email&amp;utm_campaign=&amp;utm_term=00008641" TargetMode="External"/><Relationship Id="rId15" Type="http://schemas.openxmlformats.org/officeDocument/2006/relationships/hyperlink" Target="https://textorg-shop.ru/catalog/futbolki/mayka_detskaya_v_assortimente_26_34_dlya_malchika/?utm_source=prais_perechod&amp;utm_medium=email&amp;utm_campaign=&amp;utm_term=00000755" TargetMode="External"/><Relationship Id="rId23" Type="http://schemas.openxmlformats.org/officeDocument/2006/relationships/hyperlink" Target="https://textorg-shop.ru/catalog/nizhnee_belye/komplekt_detskiy_mayka_trusy_26_34_devochka/?utm_source=prais_perechod&amp;utm_medium=email&amp;utm_campaign=&amp;utm_term=00002633" TargetMode="External"/><Relationship Id="rId28" Type="http://schemas.openxmlformats.org/officeDocument/2006/relationships/hyperlink" Target="https://textorg-shop.ru/catalog/noski_i_golfy_detskie/noski_detskie_odnotonnye_rossiya/?utm_source=prais_perechod&amp;utm_medium=email&amp;utm_campaign=&amp;utm_term=00003228" TargetMode="External"/><Relationship Id="rId36" Type="http://schemas.openxmlformats.org/officeDocument/2006/relationships/hyperlink" Target="https://textorg-shop.ru/catalog/svitery_i_vodolazki/vodolazka_shkolnaya_korotkiy_rukav/?utm_source=prais_perechod&amp;utm_medium=email&amp;utm_campaign=&amp;utm_term=00001643" TargetMode="External"/><Relationship Id="rId49" Type="http://schemas.openxmlformats.org/officeDocument/2006/relationships/hyperlink" Target="https://textorg-shop.ru/catalog/obuv_detskaya/krossovki_detskie_v_assortimente_1/?utm_source=prais_perechod&amp;utm_medium=email&amp;utm_campaign=&amp;utm_term=00004519" TargetMode="External"/><Relationship Id="rId10" Type="http://schemas.openxmlformats.org/officeDocument/2006/relationships/hyperlink" Target="https://textorg-shop.ru/catalog/remni/podtyazhki_detskie_v_assortimente/?utm_source=prais_perechod&amp;utm_medium=email&amp;utm_campaign=&amp;utm_term=00008657" TargetMode="External"/><Relationship Id="rId19" Type="http://schemas.openxmlformats.org/officeDocument/2006/relationships/hyperlink" Target="https://textorg-shop.ru/catalog/futbolki/mayka_detskaya_dlya_devochek_34_42_belaya/?utm_source=prais_perechod&amp;utm_medium=email&amp;utm_campaign=&amp;utm_term=00002915" TargetMode="External"/><Relationship Id="rId31" Type="http://schemas.openxmlformats.org/officeDocument/2006/relationships/hyperlink" Target="https://textorg-shop.ru/catalog/kolgotki_i_losiny_detskie/kolgotki_detskie_100_khlopok_1_7_let/?utm_source=prais_perechod&amp;utm_medium=email&amp;utm_campaign=&amp;utm_term=00002627" TargetMode="External"/><Relationship Id="rId44" Type="http://schemas.openxmlformats.org/officeDocument/2006/relationships/hyperlink" Target="https://textorg-shop.ru/catalog/losiny_i_bridzhi_/velosipedki_detskie_dlya_devochki_premium_6_10_let/?utm_source=prais_perechod&amp;utm_medium=email&amp;utm_campaign=&amp;utm_term=00007646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textorg-shop.ru/catalog/kolgotki_i_losiny_detskie/kolgotki_detskie_tsvetnye/?utm_source=prais_perechod&amp;utm_medium=email&amp;utm_campaign=&amp;utm_term=00008665" TargetMode="External"/><Relationship Id="rId9" Type="http://schemas.openxmlformats.org/officeDocument/2006/relationships/hyperlink" Target="https://textorg-shop.ru/catalog/obuv_detskaya/cheshki_detskie_v_assortimente_25_34_r_r/?utm_source=prais_perechod&amp;utm_medium=email&amp;utm_campaign=&amp;utm_term=00001575" TargetMode="External"/><Relationship Id="rId14" Type="http://schemas.openxmlformats.org/officeDocument/2006/relationships/hyperlink" Target="https://textorg-shop.ru/catalog/futbolki/mayka_detskaya_v_assortimente_26_34_dlya_devochki/?utm_source=prais_perechod&amp;utm_medium=email&amp;utm_campaign=&amp;utm_term=00000754" TargetMode="External"/><Relationship Id="rId22" Type="http://schemas.openxmlformats.org/officeDocument/2006/relationships/hyperlink" Target="https://textorg-shop.ru/catalog/futbolki/mayka_podrostkovaya_belaya_38_46_shirokaya_lyamka/?utm_source=prais_perechod&amp;utm_medium=email&amp;utm_campaign=&amp;utm_term=00001865" TargetMode="External"/><Relationship Id="rId27" Type="http://schemas.openxmlformats.org/officeDocument/2006/relationships/hyperlink" Target="https://textorg-shop.ru/catalog/noski_i_golfy_detskie/noski_detskie_v_assortimente/?utm_source=prais_perechod&amp;utm_medium=email&amp;utm_campaign=&amp;utm_term=00000778" TargetMode="External"/><Relationship Id="rId30" Type="http://schemas.openxmlformats.org/officeDocument/2006/relationships/hyperlink" Target="https://textorg-shop.ru/catalog/noski_i_golfy_detskie/noski_podrostkovye_rossiya_premium_v_assortimente/?utm_source=prais_perechod&amp;utm_medium=email&amp;utm_campaign=&amp;utm_term=00000782" TargetMode="External"/><Relationship Id="rId35" Type="http://schemas.openxmlformats.org/officeDocument/2006/relationships/hyperlink" Target="https://textorg-shop.ru/catalog/losiny_i_bridzhi_/legginsy_detskie_dlya_devochki_6_10_let/?utm_source=prais_perechod&amp;utm_medium=email&amp;utm_campaign=&amp;utm_term=00007634" TargetMode="External"/><Relationship Id="rId43" Type="http://schemas.openxmlformats.org/officeDocument/2006/relationships/hyperlink" Target="https://textorg-shop.ru/catalog/dzhempery_i_kardigany/vodolazka_detskaya_dlya_malchika_premium_6_10_let/?utm_source=prais_perechod&amp;utm_medium=email&amp;utm_campaign=&amp;utm_term=00007647" TargetMode="External"/><Relationship Id="rId48" Type="http://schemas.openxmlformats.org/officeDocument/2006/relationships/hyperlink" Target="https://textorg-shop.ru/catalog/obuv_detskaya/kedy_detskie_v_assortimente_r_r_23_30_dlya_devochki/?utm_source=prais_perechod&amp;utm_medium=email&amp;utm_campaign=&amp;utm_term=00000195" TargetMode="External"/><Relationship Id="rId8" Type="http://schemas.openxmlformats.org/officeDocument/2006/relationships/hyperlink" Target="&#1064;&#1050;&#1054;&#1051;&#1040;%202020/?utm_source=prais_perechod&amp;utm_medium=email&amp;utm_campaign=&amp;utm_term=00008664" TargetMode="External"/><Relationship Id="rId5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O1651"/>
  <sheetViews>
    <sheetView tabSelected="1" workbookViewId="0">
      <pane ySplit="1" topLeftCell="A4" activePane="bottomLeft" state="frozenSplit"/>
      <selection pane="bottomLeft" activeCell="B5" sqref="B5"/>
    </sheetView>
  </sheetViews>
  <sheetFormatPr defaultColWidth="10.42578125" defaultRowHeight="11.4" customHeight="1" outlineLevelRow="1"/>
  <cols>
    <col min="1" max="1" width="52.42578125" style="1" customWidth="1"/>
    <col min="2" max="6" width="10.42578125" style="1" customWidth="1"/>
    <col min="7" max="7" width="20.85546875" style="1" customWidth="1"/>
    <col min="8" max="8" width="18" style="1" customWidth="1"/>
    <col min="9" max="10" width="10.42578125" style="1" customWidth="1"/>
    <col min="11" max="11" width="18.140625" style="1" customWidth="1"/>
    <col min="12" max="12" width="18.85546875" style="1" customWidth="1"/>
    <col min="13" max="13" width="13.7109375" style="1" customWidth="1"/>
    <col min="14" max="14" width="16" style="1" customWidth="1"/>
    <col min="15" max="15" width="29.140625" style="1" customWidth="1"/>
  </cols>
  <sheetData>
    <row r="1" spans="1:15" ht="57.9" customHeight="1">
      <c r="A1" s="2" t="s">
        <v>0</v>
      </c>
      <c r="B1" s="73" t="s">
        <v>1</v>
      </c>
      <c r="C1" s="73"/>
      <c r="D1" s="73"/>
      <c r="E1" s="73"/>
      <c r="F1" s="73"/>
      <c r="G1" s="73"/>
      <c r="H1" s="3" t="s">
        <v>2</v>
      </c>
      <c r="I1" s="3" t="s">
        <v>3</v>
      </c>
      <c r="J1" s="3" t="s">
        <v>4</v>
      </c>
      <c r="K1" s="3" t="s">
        <v>5</v>
      </c>
      <c r="L1" s="4" t="s">
        <v>6</v>
      </c>
      <c r="M1" s="5" t="s">
        <v>7</v>
      </c>
      <c r="N1" s="6" t="s">
        <v>8</v>
      </c>
      <c r="O1" s="19">
        <f>SUM(M7:M1628)</f>
        <v>0</v>
      </c>
    </row>
    <row r="2" spans="1:15" s="1" customFormat="1" ht="36.9" customHeight="1"/>
    <row r="3" spans="1:15" s="1" customFormat="1" ht="89.1" customHeight="1"/>
    <row r="4" spans="1:15" s="1" customFormat="1" ht="30.9" customHeight="1">
      <c r="A4" s="17" t="s">
        <v>205</v>
      </c>
      <c r="B4" s="18" t="s">
        <v>9</v>
      </c>
      <c r="H4" s="71" t="s">
        <v>217</v>
      </c>
      <c r="I4" s="71"/>
      <c r="J4" s="71"/>
      <c r="K4" s="71"/>
      <c r="L4" s="71"/>
    </row>
    <row r="5" spans="1:15" s="1" customFormat="1" ht="36.9" customHeight="1">
      <c r="A5" s="67" t="s">
        <v>216</v>
      </c>
      <c r="H5" s="72" t="s">
        <v>218</v>
      </c>
      <c r="I5" s="72"/>
      <c r="J5" s="72"/>
      <c r="K5" s="72"/>
      <c r="L5" s="72"/>
    </row>
    <row r="6" spans="1:15" ht="27.9" customHeight="1">
      <c r="A6" s="8" t="s">
        <v>10</v>
      </c>
      <c r="B6" s="7"/>
      <c r="C6" s="7"/>
      <c r="D6" s="7"/>
      <c r="E6" s="7"/>
      <c r="F6" s="7"/>
      <c r="G6" s="7"/>
      <c r="H6" s="9"/>
      <c r="I6" s="9"/>
      <c r="J6" s="9"/>
      <c r="K6" s="9"/>
      <c r="L6" s="9"/>
      <c r="M6" s="9"/>
      <c r="N6" s="9"/>
      <c r="O6" s="9"/>
    </row>
    <row r="7" spans="1:15" ht="11.1" customHeight="1" outlineLevel="1"/>
    <row r="8" spans="1:15" ht="11.1" customHeight="1" outlineLevel="1" thickBot="1"/>
    <row r="9" spans="1:15" ht="15" outlineLevel="1" thickBot="1">
      <c r="A9" s="44" t="s">
        <v>212</v>
      </c>
      <c r="B9" s="37"/>
      <c r="C9" s="37"/>
      <c r="D9" s="37"/>
      <c r="E9" s="37"/>
      <c r="F9" s="37"/>
      <c r="G9" s="37"/>
      <c r="H9" s="11" t="s">
        <v>12</v>
      </c>
      <c r="I9" s="12">
        <v>168</v>
      </c>
      <c r="J9" s="12">
        <v>168</v>
      </c>
      <c r="K9" s="23"/>
      <c r="L9" s="20">
        <f>K9*J9*A23</f>
        <v>0</v>
      </c>
      <c r="M9" s="21">
        <f>L9</f>
        <v>0</v>
      </c>
      <c r="N9" s="13"/>
    </row>
    <row r="10" spans="1:15" ht="11.1" customHeight="1" outlineLevel="1">
      <c r="A10" s="69" t="s">
        <v>213</v>
      </c>
      <c r="B10" s="37"/>
      <c r="C10" s="37"/>
      <c r="D10" s="37"/>
      <c r="E10" s="37"/>
      <c r="F10" s="37"/>
      <c r="G10" s="37"/>
      <c r="H10" s="37"/>
      <c r="I10" s="63"/>
      <c r="J10" s="37"/>
      <c r="K10" s="37"/>
      <c r="L10" s="37"/>
      <c r="M10" s="37"/>
      <c r="N10" s="37"/>
    </row>
    <row r="11" spans="1:15" ht="11.1" customHeight="1" outlineLevel="1">
      <c r="A11" s="70"/>
      <c r="B11" s="37"/>
      <c r="C11" s="37"/>
      <c r="D11" s="37"/>
      <c r="E11" s="37"/>
      <c r="F11" s="37"/>
      <c r="G11" s="37"/>
      <c r="H11" s="37"/>
      <c r="I11" s="63"/>
      <c r="J11" s="37"/>
      <c r="K11" s="37"/>
      <c r="L11" s="37"/>
      <c r="M11" s="37"/>
      <c r="N11" s="37"/>
    </row>
    <row r="12" spans="1:15" ht="11.1" customHeight="1" outlineLevel="1">
      <c r="A12" s="70"/>
      <c r="B12" s="37"/>
      <c r="C12" s="37"/>
      <c r="D12" s="37"/>
      <c r="E12" s="37"/>
      <c r="F12" s="37"/>
      <c r="G12" s="37"/>
      <c r="H12" s="37"/>
      <c r="I12" s="63"/>
      <c r="J12" s="37"/>
      <c r="K12" s="37"/>
      <c r="L12" s="37"/>
      <c r="M12" s="37"/>
      <c r="N12" s="37"/>
    </row>
    <row r="13" spans="1:15" ht="11.1" customHeight="1" outlineLevel="1">
      <c r="A13" s="70"/>
      <c r="B13" s="37"/>
      <c r="C13" s="37"/>
      <c r="D13" s="37"/>
      <c r="E13" s="37"/>
      <c r="F13" s="37"/>
      <c r="G13" s="37"/>
      <c r="H13" s="37"/>
      <c r="I13" s="63"/>
      <c r="J13" s="37"/>
      <c r="K13" s="37"/>
      <c r="L13" s="37"/>
      <c r="M13" s="37"/>
      <c r="N13" s="37"/>
    </row>
    <row r="14" spans="1:15" ht="11.1" customHeight="1" outlineLevel="1">
      <c r="A14" s="70"/>
      <c r="B14" s="37"/>
      <c r="C14" s="37"/>
      <c r="D14" s="37"/>
      <c r="E14" s="37"/>
      <c r="F14" s="37"/>
      <c r="G14" s="37"/>
      <c r="H14" s="37"/>
      <c r="I14" s="63"/>
      <c r="J14" s="37"/>
      <c r="K14" s="37"/>
      <c r="L14" s="37"/>
      <c r="M14" s="37"/>
      <c r="N14" s="37"/>
    </row>
    <row r="15" spans="1:15" ht="11.1" customHeight="1" outlineLevel="1">
      <c r="A15" s="70"/>
      <c r="B15" s="37"/>
      <c r="C15" s="37"/>
      <c r="D15" s="37"/>
      <c r="E15" s="37"/>
      <c r="F15" s="37"/>
      <c r="G15" s="37"/>
      <c r="H15" s="37"/>
      <c r="I15" s="63"/>
      <c r="J15" s="37"/>
      <c r="K15" s="37"/>
      <c r="L15" s="37"/>
      <c r="M15" s="37"/>
      <c r="N15" s="37"/>
    </row>
    <row r="16" spans="1:15" ht="11.1" customHeight="1" outlineLevel="1">
      <c r="A16" s="70"/>
      <c r="B16" s="37"/>
      <c r="C16" s="37"/>
      <c r="D16" s="37"/>
      <c r="E16" s="37"/>
      <c r="F16" s="37"/>
      <c r="G16" s="37"/>
      <c r="H16" s="37"/>
      <c r="I16" s="63"/>
      <c r="J16" s="37"/>
      <c r="K16" s="37"/>
      <c r="L16" s="37"/>
      <c r="M16" s="37"/>
      <c r="N16" s="37"/>
    </row>
    <row r="17" spans="1:14" ht="11.1" customHeight="1" outlineLevel="1">
      <c r="A17" s="70"/>
      <c r="B17" s="37"/>
      <c r="C17" s="37"/>
      <c r="D17" s="37"/>
      <c r="E17" s="37"/>
      <c r="F17" s="37"/>
      <c r="G17" s="37"/>
      <c r="H17" s="37"/>
      <c r="I17" s="63"/>
      <c r="J17" s="37"/>
      <c r="K17" s="37"/>
      <c r="L17" s="37"/>
      <c r="M17" s="37"/>
      <c r="N17" s="37"/>
    </row>
    <row r="18" spans="1:14" ht="11.1" customHeight="1" outlineLevel="1">
      <c r="A18" s="70"/>
      <c r="B18" s="37"/>
      <c r="C18" s="37"/>
      <c r="D18" s="37"/>
      <c r="E18" s="37"/>
      <c r="F18" s="37"/>
      <c r="G18" s="37"/>
      <c r="H18" s="37"/>
      <c r="I18" s="63"/>
      <c r="J18" s="37"/>
      <c r="K18" s="37"/>
      <c r="L18" s="37"/>
      <c r="M18" s="37"/>
      <c r="N18" s="37"/>
    </row>
    <row r="19" spans="1:14" ht="11.1" customHeight="1" outlineLevel="1">
      <c r="A19" s="70"/>
      <c r="B19" s="37"/>
      <c r="C19" s="37"/>
      <c r="D19" s="37"/>
      <c r="E19" s="37"/>
      <c r="F19" s="37"/>
      <c r="G19" s="37"/>
      <c r="H19" s="37"/>
      <c r="I19" s="63"/>
      <c r="J19" s="37"/>
      <c r="K19" s="37"/>
      <c r="L19" s="37"/>
      <c r="M19" s="37"/>
      <c r="N19" s="37"/>
    </row>
    <row r="20" spans="1:14" ht="11.1" customHeight="1" outlineLevel="1">
      <c r="A20" s="70"/>
      <c r="B20" s="37"/>
      <c r="C20" s="37"/>
      <c r="D20" s="37"/>
      <c r="E20" s="37"/>
      <c r="F20" s="37"/>
      <c r="G20" s="37"/>
      <c r="H20" s="37"/>
      <c r="I20" s="63"/>
      <c r="J20" s="37"/>
      <c r="K20" s="37"/>
      <c r="L20" s="37"/>
      <c r="M20" s="37"/>
      <c r="N20" s="37"/>
    </row>
    <row r="21" spans="1:14" ht="24" customHeight="1" outlineLevel="1">
      <c r="A21" s="70"/>
      <c r="B21" s="37"/>
      <c r="C21" s="37"/>
      <c r="D21" s="37"/>
      <c r="E21" s="37"/>
      <c r="F21" s="37"/>
      <c r="G21" s="37"/>
      <c r="H21" s="37"/>
      <c r="I21" s="63"/>
      <c r="J21" s="37"/>
      <c r="K21" s="37"/>
      <c r="L21" s="37"/>
      <c r="M21" s="37"/>
      <c r="N21" s="37"/>
    </row>
    <row r="22" spans="1:14" ht="14.4" outlineLevel="1">
      <c r="A22" s="44" t="s">
        <v>15</v>
      </c>
      <c r="B22" s="37"/>
      <c r="C22" s="37"/>
      <c r="D22" s="37"/>
      <c r="E22" s="37"/>
      <c r="F22" s="37"/>
      <c r="G22" s="37"/>
      <c r="H22" s="37"/>
      <c r="I22" s="63"/>
      <c r="J22" s="37"/>
      <c r="K22" s="37"/>
      <c r="L22" s="37"/>
      <c r="M22" s="37"/>
      <c r="N22" s="37"/>
    </row>
    <row r="23" spans="1:14" ht="14.4" outlineLevel="1">
      <c r="A23" s="45">
        <v>56</v>
      </c>
      <c r="B23" s="37"/>
      <c r="C23" s="37"/>
      <c r="D23" s="37"/>
      <c r="E23" s="37"/>
      <c r="F23" s="37"/>
      <c r="G23" s="37"/>
      <c r="H23" s="37"/>
      <c r="I23" s="63"/>
      <c r="J23" s="37"/>
      <c r="K23" s="37"/>
      <c r="L23" s="37"/>
      <c r="M23" s="37"/>
      <c r="N23" s="37"/>
    </row>
    <row r="24" spans="1:14" outlineLevel="1">
      <c r="A24" s="37"/>
      <c r="B24" s="37"/>
      <c r="C24" s="37"/>
      <c r="D24" s="37"/>
      <c r="E24" s="37"/>
      <c r="F24" s="37"/>
      <c r="G24" s="37"/>
      <c r="H24" s="37"/>
      <c r="I24" s="63"/>
      <c r="J24" s="37"/>
      <c r="K24" s="37"/>
      <c r="L24" s="37"/>
      <c r="M24" s="37"/>
      <c r="N24" s="37"/>
    </row>
    <row r="25" spans="1:14" outlineLevel="1">
      <c r="A25" s="37"/>
      <c r="B25" s="37"/>
      <c r="C25" s="37"/>
      <c r="D25" s="37"/>
      <c r="E25" s="37"/>
      <c r="F25" s="37"/>
      <c r="G25" s="37"/>
      <c r="H25" s="37"/>
      <c r="I25" s="63"/>
      <c r="J25" s="37"/>
      <c r="K25" s="37"/>
      <c r="L25" s="37"/>
      <c r="M25" s="37"/>
      <c r="N25" s="37"/>
    </row>
    <row r="26" spans="1:14" outlineLevel="1">
      <c r="A26" s="37"/>
      <c r="B26" s="37"/>
      <c r="C26" s="37"/>
      <c r="D26" s="37"/>
      <c r="E26" s="37"/>
      <c r="F26" s="37"/>
      <c r="G26" s="37"/>
      <c r="H26" s="37"/>
      <c r="I26" s="63"/>
      <c r="J26" s="37"/>
      <c r="K26" s="37"/>
      <c r="L26" s="37"/>
      <c r="M26" s="37"/>
      <c r="N26" s="37"/>
    </row>
    <row r="27" spans="1:14" outlineLevel="1">
      <c r="A27" s="37"/>
      <c r="B27" s="37"/>
      <c r="C27" s="37"/>
      <c r="D27" s="37"/>
      <c r="E27" s="37"/>
      <c r="F27" s="37"/>
      <c r="G27" s="37"/>
      <c r="H27" s="37"/>
      <c r="I27" s="63"/>
      <c r="J27" s="37"/>
      <c r="K27" s="37"/>
      <c r="L27" s="37"/>
      <c r="M27" s="37"/>
      <c r="N27" s="37"/>
    </row>
    <row r="28" spans="1:14" outlineLevel="1">
      <c r="A28" s="37"/>
      <c r="B28" s="37"/>
      <c r="C28" s="37"/>
      <c r="D28" s="37"/>
      <c r="E28" s="37"/>
      <c r="F28" s="37"/>
      <c r="G28" s="37"/>
      <c r="H28" s="37"/>
      <c r="I28" s="63"/>
      <c r="J28" s="37"/>
      <c r="K28" s="37"/>
      <c r="L28" s="37"/>
      <c r="M28" s="37"/>
      <c r="N28" s="37"/>
    </row>
    <row r="29" spans="1:14" ht="11.1" customHeight="1" outlineLevel="1">
      <c r="A29" s="37"/>
      <c r="B29" s="37"/>
      <c r="C29" s="37"/>
      <c r="D29" s="37"/>
      <c r="E29" s="37"/>
      <c r="F29" s="37"/>
      <c r="G29" s="37"/>
      <c r="H29" s="37"/>
      <c r="I29" s="63"/>
      <c r="J29" s="37"/>
      <c r="K29" s="37"/>
      <c r="L29" s="37"/>
      <c r="M29" s="37"/>
      <c r="N29" s="37"/>
    </row>
    <row r="30" spans="1:14" ht="11.1" customHeight="1" outlineLevel="1" thickBot="1">
      <c r="A30" s="37"/>
      <c r="B30" s="37"/>
      <c r="C30" s="37"/>
      <c r="D30" s="37"/>
      <c r="E30" s="37"/>
      <c r="F30" s="37"/>
      <c r="G30" s="37"/>
      <c r="H30" s="37"/>
      <c r="I30" s="63"/>
      <c r="J30" s="37"/>
      <c r="K30" s="37"/>
      <c r="L30" s="37"/>
      <c r="M30" s="37"/>
      <c r="N30" s="37"/>
    </row>
    <row r="31" spans="1:14" ht="29.4" outlineLevel="1" thickBot="1">
      <c r="A31" s="44" t="s">
        <v>214</v>
      </c>
      <c r="B31" s="37"/>
      <c r="C31" s="37"/>
      <c r="D31" s="37"/>
      <c r="E31" s="37"/>
      <c r="F31" s="37"/>
      <c r="G31" s="37"/>
      <c r="H31" s="11" t="s">
        <v>12</v>
      </c>
      <c r="I31" s="12">
        <v>168</v>
      </c>
      <c r="J31" s="12">
        <v>168</v>
      </c>
      <c r="K31" s="23"/>
      <c r="L31" s="20">
        <f>K31*J31*A45</f>
        <v>0</v>
      </c>
      <c r="M31" s="21">
        <f>L31</f>
        <v>0</v>
      </c>
      <c r="N31" s="13"/>
    </row>
    <row r="32" spans="1:14" ht="11.1" customHeight="1" outlineLevel="1">
      <c r="A32" s="69" t="s">
        <v>215</v>
      </c>
      <c r="B32" s="37"/>
      <c r="C32" s="37"/>
      <c r="D32" s="37"/>
      <c r="E32" s="37"/>
      <c r="F32" s="37"/>
      <c r="G32" s="37"/>
      <c r="H32" s="37"/>
      <c r="I32" s="63"/>
      <c r="J32" s="37"/>
      <c r="K32" s="37"/>
      <c r="L32" s="37"/>
      <c r="M32" s="37"/>
      <c r="N32" s="37"/>
    </row>
    <row r="33" spans="1:14" ht="11.1" customHeight="1" outlineLevel="1">
      <c r="A33" s="70"/>
      <c r="B33" s="37"/>
      <c r="C33" s="37"/>
      <c r="D33" s="37"/>
      <c r="E33" s="37"/>
      <c r="F33" s="37"/>
      <c r="G33" s="37"/>
      <c r="H33" s="37"/>
      <c r="I33" s="63"/>
      <c r="J33" s="37"/>
      <c r="K33" s="37"/>
      <c r="L33" s="37"/>
      <c r="M33" s="37"/>
      <c r="N33" s="37"/>
    </row>
    <row r="34" spans="1:14" ht="11.1" customHeight="1" outlineLevel="1">
      <c r="A34" s="70"/>
      <c r="B34" s="37"/>
      <c r="C34" s="37"/>
      <c r="D34" s="37"/>
      <c r="E34" s="37"/>
      <c r="F34" s="37"/>
      <c r="G34" s="37"/>
      <c r="H34" s="37"/>
      <c r="I34" s="63"/>
      <c r="J34" s="37"/>
      <c r="K34" s="37"/>
      <c r="L34" s="37"/>
      <c r="M34" s="37"/>
      <c r="N34" s="37"/>
    </row>
    <row r="35" spans="1:14" ht="11.1" customHeight="1" outlineLevel="1">
      <c r="A35" s="70"/>
      <c r="B35" s="37"/>
      <c r="C35" s="37"/>
      <c r="D35" s="37"/>
      <c r="E35" s="37"/>
      <c r="F35" s="37"/>
      <c r="G35" s="37"/>
      <c r="H35" s="37"/>
      <c r="I35" s="63"/>
      <c r="J35" s="37"/>
      <c r="K35" s="37"/>
      <c r="L35" s="37"/>
      <c r="M35" s="37"/>
      <c r="N35" s="37"/>
    </row>
    <row r="36" spans="1:14" ht="11.1" customHeight="1" outlineLevel="1">
      <c r="A36" s="70"/>
      <c r="B36" s="37"/>
      <c r="C36" s="37"/>
      <c r="D36" s="37"/>
      <c r="E36" s="37"/>
      <c r="F36" s="37"/>
      <c r="G36" s="37"/>
      <c r="H36" s="37"/>
      <c r="I36" s="63"/>
      <c r="J36" s="37"/>
      <c r="K36" s="37"/>
      <c r="L36" s="37"/>
      <c r="M36" s="37"/>
      <c r="N36" s="37"/>
    </row>
    <row r="37" spans="1:14" ht="11.1" customHeight="1" outlineLevel="1">
      <c r="A37" s="70"/>
      <c r="B37" s="37"/>
      <c r="C37" s="37"/>
      <c r="D37" s="37"/>
      <c r="E37" s="37"/>
      <c r="F37" s="37"/>
      <c r="G37" s="37"/>
      <c r="H37" s="37"/>
      <c r="I37" s="63"/>
      <c r="J37" s="37"/>
      <c r="K37" s="37"/>
      <c r="L37" s="37"/>
      <c r="M37" s="37"/>
      <c r="N37" s="37"/>
    </row>
    <row r="38" spans="1:14" ht="11.1" customHeight="1" outlineLevel="1">
      <c r="A38" s="70"/>
      <c r="B38" s="37"/>
      <c r="C38" s="37"/>
      <c r="D38" s="37"/>
      <c r="E38" s="37"/>
      <c r="F38" s="37"/>
      <c r="G38" s="37"/>
      <c r="H38" s="37"/>
      <c r="I38" s="63"/>
      <c r="J38" s="37"/>
      <c r="K38" s="37"/>
      <c r="L38" s="37"/>
      <c r="M38" s="37"/>
      <c r="N38" s="37"/>
    </row>
    <row r="39" spans="1:14" ht="11.1" customHeight="1" outlineLevel="1">
      <c r="A39" s="70"/>
      <c r="B39" s="37"/>
      <c r="C39" s="37"/>
      <c r="D39" s="37"/>
      <c r="E39" s="37"/>
      <c r="F39" s="37"/>
      <c r="G39" s="37"/>
      <c r="H39" s="37"/>
      <c r="I39" s="63"/>
      <c r="J39" s="37"/>
      <c r="K39" s="37"/>
      <c r="L39" s="37"/>
      <c r="M39" s="37"/>
      <c r="N39" s="37"/>
    </row>
    <row r="40" spans="1:14" ht="11.1" customHeight="1" outlineLevel="1">
      <c r="A40" s="70"/>
      <c r="B40" s="37"/>
      <c r="C40" s="37"/>
      <c r="D40" s="37"/>
      <c r="E40" s="37"/>
      <c r="F40" s="37"/>
      <c r="G40" s="37"/>
      <c r="H40" s="37"/>
      <c r="I40" s="63"/>
      <c r="J40" s="37"/>
      <c r="K40" s="37"/>
      <c r="L40" s="37"/>
      <c r="M40" s="37"/>
      <c r="N40" s="37"/>
    </row>
    <row r="41" spans="1:14" ht="11.1" customHeight="1" outlineLevel="1">
      <c r="A41" s="70"/>
      <c r="B41" s="37"/>
      <c r="C41" s="37"/>
      <c r="D41" s="37"/>
      <c r="E41" s="37"/>
      <c r="F41" s="37"/>
      <c r="G41" s="37"/>
      <c r="H41" s="37"/>
      <c r="I41" s="63"/>
      <c r="J41" s="37"/>
      <c r="K41" s="37"/>
      <c r="L41" s="37"/>
      <c r="M41" s="37"/>
      <c r="N41" s="37"/>
    </row>
    <row r="42" spans="1:14" ht="11.1" customHeight="1" outlineLevel="1">
      <c r="A42" s="70"/>
      <c r="B42" s="37"/>
      <c r="C42" s="37"/>
      <c r="D42" s="37"/>
      <c r="E42" s="37"/>
      <c r="F42" s="37"/>
      <c r="G42" s="37"/>
      <c r="H42" s="37"/>
      <c r="I42" s="63"/>
      <c r="J42" s="37"/>
      <c r="K42" s="37"/>
      <c r="L42" s="37"/>
      <c r="M42" s="37"/>
      <c r="N42" s="37"/>
    </row>
    <row r="43" spans="1:14" ht="11.1" customHeight="1" outlineLevel="1">
      <c r="A43" s="70"/>
      <c r="B43" s="37"/>
      <c r="C43" s="37"/>
      <c r="D43" s="37"/>
      <c r="E43" s="37"/>
      <c r="F43" s="37"/>
      <c r="G43" s="37"/>
      <c r="H43" s="37"/>
      <c r="I43" s="63"/>
      <c r="J43" s="37"/>
      <c r="K43" s="37"/>
      <c r="L43" s="37"/>
      <c r="M43" s="37"/>
      <c r="N43" s="37"/>
    </row>
    <row r="44" spans="1:14" ht="14.4" outlineLevel="1">
      <c r="A44" s="44" t="s">
        <v>15</v>
      </c>
      <c r="B44" s="37"/>
      <c r="C44" s="37"/>
      <c r="D44" s="37"/>
      <c r="E44" s="37"/>
      <c r="F44" s="37"/>
      <c r="G44" s="37"/>
      <c r="H44" s="37"/>
      <c r="I44" s="63"/>
      <c r="J44" s="37"/>
      <c r="K44" s="37"/>
      <c r="L44" s="37"/>
      <c r="M44" s="37"/>
      <c r="N44" s="37"/>
    </row>
    <row r="45" spans="1:14" ht="14.4" outlineLevel="1">
      <c r="A45" s="45">
        <v>56</v>
      </c>
      <c r="B45" s="37"/>
      <c r="C45" s="37"/>
      <c r="D45" s="37"/>
      <c r="E45" s="37"/>
      <c r="F45" s="37"/>
      <c r="G45" s="37"/>
      <c r="H45" s="37"/>
      <c r="I45" s="63"/>
      <c r="J45" s="37"/>
      <c r="K45" s="37"/>
      <c r="L45" s="37"/>
      <c r="M45" s="37"/>
      <c r="N45" s="37"/>
    </row>
    <row r="46" spans="1:14" ht="11.1" customHeight="1" outlineLevel="1">
      <c r="A46" s="37"/>
      <c r="B46" s="37"/>
      <c r="C46" s="37"/>
      <c r="D46" s="37"/>
      <c r="E46" s="37"/>
      <c r="F46" s="37"/>
      <c r="G46" s="37"/>
      <c r="H46" s="37"/>
      <c r="I46" s="63"/>
      <c r="J46" s="37"/>
      <c r="K46" s="37"/>
      <c r="L46" s="37"/>
      <c r="M46" s="37"/>
      <c r="N46" s="37"/>
    </row>
    <row r="47" spans="1:14" ht="11.1" customHeight="1" outlineLevel="1">
      <c r="A47" s="37"/>
      <c r="B47" s="37"/>
      <c r="C47" s="37"/>
      <c r="D47" s="37"/>
      <c r="E47" s="37"/>
      <c r="F47" s="37"/>
      <c r="G47" s="37"/>
      <c r="H47" s="37"/>
      <c r="I47" s="63"/>
      <c r="J47" s="37"/>
      <c r="K47" s="37"/>
      <c r="L47" s="37"/>
      <c r="M47" s="37"/>
      <c r="N47" s="37"/>
    </row>
    <row r="48" spans="1:14" ht="11.1" customHeight="1" outlineLevel="1" thickBot="1">
      <c r="A48" s="10"/>
      <c r="H48" s="11"/>
      <c r="I48" s="64"/>
      <c r="J48" s="12"/>
      <c r="L48" s="20"/>
      <c r="M48" s="21"/>
    </row>
    <row r="49" spans="1:14" ht="15" outlineLevel="1" thickBot="1">
      <c r="A49" s="14" t="s">
        <v>200</v>
      </c>
      <c r="H49" s="11" t="s">
        <v>12</v>
      </c>
      <c r="I49" s="12">
        <v>50</v>
      </c>
      <c r="J49" s="12">
        <v>50</v>
      </c>
      <c r="K49" s="23"/>
      <c r="L49" s="20">
        <f>K49*J49*A63</f>
        <v>0</v>
      </c>
      <c r="M49" s="21">
        <f>L49</f>
        <v>0</v>
      </c>
      <c r="N49" s="13"/>
    </row>
    <row r="50" spans="1:14" ht="11.1" customHeight="1" outlineLevel="1">
      <c r="A50" s="68" t="s">
        <v>201</v>
      </c>
      <c r="I50" s="64"/>
    </row>
    <row r="51" spans="1:14" ht="11.1" customHeight="1" outlineLevel="1">
      <c r="A51" s="68"/>
      <c r="I51" s="64"/>
    </row>
    <row r="52" spans="1:14" ht="11.1" customHeight="1" outlineLevel="1">
      <c r="A52" s="68"/>
      <c r="I52" s="64"/>
    </row>
    <row r="53" spans="1:14" ht="11.1" customHeight="1" outlineLevel="1">
      <c r="A53" s="68"/>
      <c r="I53" s="64"/>
    </row>
    <row r="54" spans="1:14" ht="11.1" customHeight="1" outlineLevel="1">
      <c r="A54" s="68"/>
      <c r="I54" s="64"/>
    </row>
    <row r="55" spans="1:14" ht="11.1" customHeight="1" outlineLevel="1">
      <c r="A55" s="68"/>
      <c r="I55" s="64"/>
    </row>
    <row r="56" spans="1:14" ht="11.1" customHeight="1" outlineLevel="1">
      <c r="A56" s="68"/>
      <c r="I56" s="64"/>
    </row>
    <row r="57" spans="1:14" ht="11.1" customHeight="1" outlineLevel="1">
      <c r="A57" s="68"/>
      <c r="I57" s="64"/>
    </row>
    <row r="58" spans="1:14" ht="11.1" customHeight="1" outlineLevel="1">
      <c r="A58" s="68"/>
      <c r="I58" s="64"/>
    </row>
    <row r="59" spans="1:14" ht="11.1" customHeight="1" outlineLevel="1">
      <c r="A59" s="68"/>
      <c r="I59" s="64"/>
    </row>
    <row r="60" spans="1:14" ht="11.1" customHeight="1" outlineLevel="1">
      <c r="A60" s="68"/>
      <c r="I60" s="64"/>
    </row>
    <row r="61" spans="1:14" ht="11.1" customHeight="1" outlineLevel="1">
      <c r="A61" s="68"/>
      <c r="I61" s="64"/>
    </row>
    <row r="62" spans="1:14" ht="14.4" outlineLevel="1">
      <c r="A62" s="14" t="s">
        <v>15</v>
      </c>
      <c r="I62" s="64"/>
    </row>
    <row r="63" spans="1:14" ht="14.4" outlineLevel="1">
      <c r="A63" s="24">
        <v>150</v>
      </c>
      <c r="I63" s="64"/>
    </row>
    <row r="64" spans="1:14" ht="11.1" customHeight="1" outlineLevel="1">
      <c r="I64" s="64"/>
    </row>
    <row r="65" spans="1:14" ht="11.1" customHeight="1" outlineLevel="1">
      <c r="I65" s="64"/>
    </row>
    <row r="66" spans="1:14" ht="11.1" customHeight="1" outlineLevel="1">
      <c r="I66" s="64"/>
    </row>
    <row r="67" spans="1:14" ht="11.1" customHeight="1" outlineLevel="1">
      <c r="I67" s="64"/>
    </row>
    <row r="68" spans="1:14" ht="11.1" customHeight="1" outlineLevel="1">
      <c r="I68" s="64"/>
    </row>
    <row r="69" spans="1:14" ht="11.1" customHeight="1" outlineLevel="1" thickBot="1">
      <c r="A69" s="25"/>
      <c r="I69" s="64"/>
    </row>
    <row r="70" spans="1:14" ht="15" outlineLevel="1" thickBot="1">
      <c r="A70" s="14" t="s">
        <v>202</v>
      </c>
      <c r="H70" s="11" t="s">
        <v>12</v>
      </c>
      <c r="I70" s="12">
        <v>50</v>
      </c>
      <c r="J70" s="12">
        <v>50</v>
      </c>
      <c r="K70" s="23"/>
      <c r="L70" s="20">
        <f>K70*J70*A84</f>
        <v>0</v>
      </c>
      <c r="M70" s="21">
        <f>L70</f>
        <v>0</v>
      </c>
      <c r="N70" s="13"/>
    </row>
    <row r="71" spans="1:14" ht="11.1" customHeight="1" outlineLevel="1">
      <c r="A71" s="68" t="s">
        <v>201</v>
      </c>
      <c r="I71" s="64"/>
    </row>
    <row r="72" spans="1:14" ht="11.1" customHeight="1" outlineLevel="1">
      <c r="A72" s="68"/>
      <c r="I72" s="64"/>
    </row>
    <row r="73" spans="1:14" ht="11.1" customHeight="1" outlineLevel="1">
      <c r="A73" s="68"/>
      <c r="I73" s="64"/>
    </row>
    <row r="74" spans="1:14" ht="11.1" customHeight="1" outlineLevel="1">
      <c r="A74" s="68"/>
      <c r="I74" s="64"/>
    </row>
    <row r="75" spans="1:14" ht="11.1" customHeight="1" outlineLevel="1">
      <c r="A75" s="68"/>
      <c r="I75" s="64"/>
    </row>
    <row r="76" spans="1:14" ht="11.1" customHeight="1" outlineLevel="1">
      <c r="A76" s="68"/>
      <c r="I76" s="64"/>
    </row>
    <row r="77" spans="1:14" ht="11.1" customHeight="1" outlineLevel="1">
      <c r="A77" s="68"/>
      <c r="I77" s="64"/>
    </row>
    <row r="78" spans="1:14" ht="11.1" customHeight="1" outlineLevel="1">
      <c r="A78" s="68"/>
      <c r="I78" s="64"/>
    </row>
    <row r="79" spans="1:14" ht="11.1" customHeight="1" outlineLevel="1">
      <c r="A79" s="68"/>
      <c r="I79" s="64"/>
    </row>
    <row r="80" spans="1:14" ht="11.1" customHeight="1" outlineLevel="1">
      <c r="A80" s="68"/>
      <c r="I80" s="64"/>
    </row>
    <row r="81" spans="1:14" ht="11.1" customHeight="1" outlineLevel="1">
      <c r="A81" s="68"/>
      <c r="I81" s="64"/>
    </row>
    <row r="82" spans="1:14" ht="11.1" customHeight="1" outlineLevel="1">
      <c r="A82" s="68"/>
      <c r="I82" s="64"/>
    </row>
    <row r="83" spans="1:14" ht="14.4" outlineLevel="1">
      <c r="A83" s="14" t="s">
        <v>15</v>
      </c>
      <c r="I83" s="64"/>
    </row>
    <row r="84" spans="1:14" ht="14.4" outlineLevel="1">
      <c r="A84" s="24">
        <v>150</v>
      </c>
      <c r="I84" s="64"/>
    </row>
    <row r="85" spans="1:14" ht="11.1" customHeight="1" outlineLevel="1">
      <c r="I85" s="64"/>
    </row>
    <row r="86" spans="1:14" ht="11.1" customHeight="1" outlineLevel="1">
      <c r="I86" s="64"/>
    </row>
    <row r="87" spans="1:14" ht="11.1" customHeight="1" outlineLevel="1">
      <c r="I87" s="64"/>
    </row>
    <row r="88" spans="1:14" ht="11.1" customHeight="1" outlineLevel="1">
      <c r="I88" s="64"/>
    </row>
    <row r="89" spans="1:14" ht="11.1" customHeight="1" outlineLevel="1">
      <c r="I89" s="64"/>
    </row>
    <row r="90" spans="1:14" ht="11.1" customHeight="1" outlineLevel="1">
      <c r="I90" s="64"/>
    </row>
    <row r="91" spans="1:14" ht="11.1" customHeight="1" outlineLevel="1" thickBot="1">
      <c r="I91" s="64"/>
    </row>
    <row r="92" spans="1:14" ht="29.4" outlineLevel="1" thickBot="1">
      <c r="A92" s="14" t="s">
        <v>203</v>
      </c>
      <c r="H92" s="11" t="s">
        <v>12</v>
      </c>
      <c r="I92" s="12">
        <v>50</v>
      </c>
      <c r="J92" s="12">
        <v>50</v>
      </c>
      <c r="K92" s="23"/>
      <c r="L92" s="20">
        <f>K92*J92*A106</f>
        <v>0</v>
      </c>
      <c r="M92" s="21">
        <f>L92</f>
        <v>0</v>
      </c>
      <c r="N92" s="13"/>
    </row>
    <row r="93" spans="1:14" ht="11.1" customHeight="1" outlineLevel="1">
      <c r="A93" s="68" t="s">
        <v>201</v>
      </c>
      <c r="I93" s="64"/>
    </row>
    <row r="94" spans="1:14" ht="11.1" customHeight="1" outlineLevel="1">
      <c r="A94" s="68"/>
      <c r="I94" s="64"/>
    </row>
    <row r="95" spans="1:14" ht="11.1" customHeight="1" outlineLevel="1">
      <c r="A95" s="68"/>
      <c r="I95" s="64"/>
    </row>
    <row r="96" spans="1:14" ht="11.1" customHeight="1" outlineLevel="1">
      <c r="A96" s="68"/>
      <c r="I96" s="64"/>
    </row>
    <row r="97" spans="1:9" ht="11.1" customHeight="1" outlineLevel="1">
      <c r="A97" s="68"/>
      <c r="I97" s="64"/>
    </row>
    <row r="98" spans="1:9" ht="11.1" customHeight="1" outlineLevel="1">
      <c r="A98" s="68"/>
      <c r="I98" s="64"/>
    </row>
    <row r="99" spans="1:9" ht="11.1" customHeight="1" outlineLevel="1">
      <c r="A99" s="68"/>
      <c r="I99" s="64"/>
    </row>
    <row r="100" spans="1:9" ht="11.1" customHeight="1" outlineLevel="1">
      <c r="A100" s="68"/>
      <c r="I100" s="64"/>
    </row>
    <row r="101" spans="1:9" ht="11.1" customHeight="1" outlineLevel="1">
      <c r="A101" s="68"/>
      <c r="I101" s="64"/>
    </row>
    <row r="102" spans="1:9" ht="11.1" customHeight="1" outlineLevel="1">
      <c r="A102" s="68"/>
      <c r="I102" s="64"/>
    </row>
    <row r="103" spans="1:9" ht="11.1" customHeight="1" outlineLevel="1">
      <c r="A103" s="68"/>
      <c r="I103" s="64"/>
    </row>
    <row r="104" spans="1:9" ht="11.1" customHeight="1" outlineLevel="1">
      <c r="A104" s="68"/>
      <c r="I104" s="64"/>
    </row>
    <row r="105" spans="1:9" ht="14.4" outlineLevel="1">
      <c r="A105" s="14" t="s">
        <v>15</v>
      </c>
      <c r="I105" s="64"/>
    </row>
    <row r="106" spans="1:9" ht="14.4" outlineLevel="1">
      <c r="A106" s="24">
        <v>150</v>
      </c>
      <c r="I106" s="64"/>
    </row>
    <row r="107" spans="1:9" ht="11.1" customHeight="1" outlineLevel="1">
      <c r="I107" s="64"/>
    </row>
    <row r="108" spans="1:9" ht="11.1" customHeight="1" outlineLevel="1">
      <c r="I108" s="64"/>
    </row>
    <row r="109" spans="1:9" ht="11.1" customHeight="1" outlineLevel="1">
      <c r="I109" s="64"/>
    </row>
    <row r="110" spans="1:9" ht="11.1" customHeight="1" outlineLevel="1">
      <c r="I110" s="64"/>
    </row>
    <row r="111" spans="1:9" ht="11.1" customHeight="1" outlineLevel="1">
      <c r="I111" s="64"/>
    </row>
    <row r="112" spans="1:9" ht="11.1" customHeight="1" outlineLevel="1">
      <c r="I112" s="64"/>
    </row>
    <row r="113" spans="1:14" ht="11.1" customHeight="1" outlineLevel="1">
      <c r="I113" s="64"/>
    </row>
    <row r="114" spans="1:14" ht="11.1" customHeight="1" outlineLevel="1">
      <c r="I114" s="64"/>
    </row>
    <row r="115" spans="1:14" ht="11.1" customHeight="1" outlineLevel="1" thickBot="1">
      <c r="I115" s="64"/>
    </row>
    <row r="116" spans="1:14" ht="29.4" outlineLevel="1" thickBot="1">
      <c r="A116" s="14" t="s">
        <v>204</v>
      </c>
      <c r="H116" s="11" t="s">
        <v>12</v>
      </c>
      <c r="I116" s="12">
        <v>50</v>
      </c>
      <c r="J116" s="12">
        <v>50</v>
      </c>
      <c r="K116" s="23"/>
      <c r="L116" s="20">
        <f>K116*J116*A130</f>
        <v>0</v>
      </c>
      <c r="M116" s="21">
        <f>L116</f>
        <v>0</v>
      </c>
      <c r="N116" s="13"/>
    </row>
    <row r="117" spans="1:14" ht="11.1" customHeight="1" outlineLevel="1">
      <c r="A117" s="68" t="s">
        <v>201</v>
      </c>
      <c r="I117" s="64"/>
    </row>
    <row r="118" spans="1:14" ht="11.1" customHeight="1" outlineLevel="1">
      <c r="A118" s="68"/>
      <c r="I118" s="64"/>
    </row>
    <row r="119" spans="1:14" ht="11.1" customHeight="1" outlineLevel="1">
      <c r="A119" s="68"/>
      <c r="I119" s="64"/>
    </row>
    <row r="120" spans="1:14" ht="11.1" customHeight="1" outlineLevel="1">
      <c r="A120" s="68"/>
      <c r="I120" s="64"/>
    </row>
    <row r="121" spans="1:14" ht="11.1" customHeight="1" outlineLevel="1">
      <c r="A121" s="68"/>
      <c r="I121" s="64"/>
    </row>
    <row r="122" spans="1:14" ht="11.1" customHeight="1" outlineLevel="1">
      <c r="A122" s="68"/>
      <c r="I122" s="64"/>
    </row>
    <row r="123" spans="1:14" ht="11.1" customHeight="1" outlineLevel="1">
      <c r="A123" s="68"/>
      <c r="I123" s="64"/>
    </row>
    <row r="124" spans="1:14" ht="11.1" customHeight="1" outlineLevel="1">
      <c r="A124" s="68"/>
      <c r="I124" s="64"/>
    </row>
    <row r="125" spans="1:14" ht="11.1" customHeight="1" outlineLevel="1">
      <c r="A125" s="68"/>
      <c r="I125" s="64"/>
    </row>
    <row r="126" spans="1:14" ht="11.1" customHeight="1" outlineLevel="1">
      <c r="A126" s="68"/>
      <c r="I126" s="64"/>
    </row>
    <row r="127" spans="1:14" ht="11.1" customHeight="1" outlineLevel="1">
      <c r="A127" s="68"/>
      <c r="I127" s="64"/>
    </row>
    <row r="128" spans="1:14" ht="11.1" customHeight="1" outlineLevel="1">
      <c r="A128" s="68"/>
      <c r="I128" s="64"/>
    </row>
    <row r="129" spans="1:14" ht="14.4" outlineLevel="1">
      <c r="A129" s="14" t="s">
        <v>15</v>
      </c>
      <c r="I129" s="64"/>
    </row>
    <row r="130" spans="1:14" ht="14.4" outlineLevel="1">
      <c r="A130" s="24">
        <v>150</v>
      </c>
      <c r="I130" s="64"/>
    </row>
    <row r="131" spans="1:14" ht="11.1" customHeight="1" outlineLevel="1">
      <c r="I131" s="64"/>
    </row>
    <row r="132" spans="1:14" ht="11.1" customHeight="1" outlineLevel="1">
      <c r="I132" s="64"/>
    </row>
    <row r="133" spans="1:14" ht="11.1" customHeight="1" outlineLevel="1">
      <c r="I133" s="64"/>
    </row>
    <row r="134" spans="1:14" ht="11.1" customHeight="1" outlineLevel="1">
      <c r="I134" s="64"/>
    </row>
    <row r="135" spans="1:14" ht="11.1" customHeight="1" outlineLevel="1">
      <c r="I135" s="64"/>
    </row>
    <row r="136" spans="1:14" ht="11.1" customHeight="1" outlineLevel="1">
      <c r="I136" s="64"/>
    </row>
    <row r="137" spans="1:14" ht="11.1" customHeight="1" outlineLevel="1">
      <c r="I137" s="64"/>
    </row>
    <row r="138" spans="1:14" s="1" customFormat="1" ht="18.899999999999999" customHeight="1" outlineLevel="1">
      <c r="A138" s="10" t="s">
        <v>22</v>
      </c>
      <c r="H138" s="11" t="s">
        <v>12</v>
      </c>
      <c r="I138" s="64">
        <v>10</v>
      </c>
      <c r="J138" s="12">
        <v>10</v>
      </c>
      <c r="K138" s="23"/>
      <c r="L138" s="20">
        <f>K138*J138*$A153</f>
        <v>0</v>
      </c>
      <c r="M138" s="21">
        <f>L138</f>
        <v>0</v>
      </c>
      <c r="N138" s="13"/>
    </row>
    <row r="139" spans="1:14" ht="15" customHeight="1" outlineLevel="1">
      <c r="A139" s="14" t="s">
        <v>23</v>
      </c>
      <c r="I139" s="64"/>
    </row>
    <row r="140" spans="1:14" ht="12" customHeight="1" outlineLevel="1">
      <c r="A140" s="68" t="s">
        <v>182</v>
      </c>
      <c r="I140" s="64"/>
    </row>
    <row r="141" spans="1:14" s="1" customFormat="1" ht="12" customHeight="1" outlineLevel="1">
      <c r="A141" s="68"/>
      <c r="I141" s="64"/>
    </row>
    <row r="142" spans="1:14" s="1" customFormat="1" ht="12" customHeight="1" outlineLevel="1">
      <c r="A142" s="68"/>
      <c r="I142" s="64"/>
    </row>
    <row r="143" spans="1:14" s="1" customFormat="1" ht="12" customHeight="1" outlineLevel="1">
      <c r="A143" s="68"/>
      <c r="I143" s="64"/>
    </row>
    <row r="144" spans="1:14" s="1" customFormat="1" ht="12" customHeight="1" outlineLevel="1">
      <c r="A144" s="68"/>
      <c r="I144" s="64"/>
    </row>
    <row r="145" spans="1:9" s="1" customFormat="1" ht="12" customHeight="1" outlineLevel="1">
      <c r="A145" s="68"/>
      <c r="I145" s="64"/>
    </row>
    <row r="146" spans="1:9" s="1" customFormat="1" ht="12" customHeight="1" outlineLevel="1">
      <c r="A146" s="68"/>
      <c r="I146" s="64"/>
    </row>
    <row r="147" spans="1:9" ht="12" customHeight="1" outlineLevel="1">
      <c r="A147" s="68"/>
      <c r="I147" s="64"/>
    </row>
    <row r="148" spans="1:9" ht="12" customHeight="1" outlineLevel="1">
      <c r="A148" s="68"/>
      <c r="I148" s="64"/>
    </row>
    <row r="149" spans="1:9" ht="12" customHeight="1" outlineLevel="1">
      <c r="A149" s="68"/>
      <c r="I149" s="64"/>
    </row>
    <row r="150" spans="1:9" ht="12" customHeight="1" outlineLevel="1">
      <c r="A150" s="68"/>
      <c r="I150" s="64"/>
    </row>
    <row r="151" spans="1:9" ht="12" customHeight="1" outlineLevel="1">
      <c r="A151" s="68"/>
      <c r="I151" s="64"/>
    </row>
    <row r="152" spans="1:9" ht="15" customHeight="1" outlineLevel="1">
      <c r="A152" s="14" t="s">
        <v>15</v>
      </c>
      <c r="I152" s="64"/>
    </row>
    <row r="153" spans="1:9" ht="15" customHeight="1" outlineLevel="1">
      <c r="A153" s="24">
        <v>57</v>
      </c>
      <c r="I153" s="64"/>
    </row>
    <row r="154" spans="1:9" ht="12" customHeight="1" outlineLevel="1">
      <c r="I154" s="64"/>
    </row>
    <row r="155" spans="1:9" ht="18.899999999999999" customHeight="1" outlineLevel="1">
      <c r="A155" s="22" t="s">
        <v>173</v>
      </c>
      <c r="I155" s="64"/>
    </row>
    <row r="156" spans="1:9" ht="12" customHeight="1" outlineLevel="1">
      <c r="I156" s="64"/>
    </row>
    <row r="157" spans="1:9" ht="12" customHeight="1" outlineLevel="1">
      <c r="I157" s="64"/>
    </row>
    <row r="158" spans="1:9" ht="12" customHeight="1" outlineLevel="1">
      <c r="I158" s="64"/>
    </row>
    <row r="159" spans="1:9" ht="12" customHeight="1" outlineLevel="1">
      <c r="I159" s="64"/>
    </row>
    <row r="160" spans="1:9" ht="11.1" customHeight="1" outlineLevel="1">
      <c r="I160" s="64"/>
    </row>
    <row r="161" spans="1:14" ht="11.1" customHeight="1" outlineLevel="1">
      <c r="I161" s="64"/>
    </row>
    <row r="162" spans="1:14" ht="11.1" customHeight="1" outlineLevel="1">
      <c r="I162" s="64"/>
    </row>
    <row r="163" spans="1:14" s="1" customFormat="1" ht="18.899999999999999" customHeight="1" outlineLevel="1">
      <c r="A163" s="10" t="s">
        <v>24</v>
      </c>
      <c r="H163" s="11" t="s">
        <v>12</v>
      </c>
      <c r="I163" s="64">
        <v>10</v>
      </c>
      <c r="J163" s="12">
        <v>10</v>
      </c>
      <c r="K163" s="23"/>
      <c r="L163" s="20">
        <f>K163*J163*$A178</f>
        <v>0</v>
      </c>
      <c r="M163" s="21">
        <f>L163</f>
        <v>0</v>
      </c>
      <c r="N163" s="13"/>
    </row>
    <row r="164" spans="1:14" ht="15" customHeight="1" outlineLevel="1">
      <c r="A164" s="14" t="s">
        <v>25</v>
      </c>
      <c r="I164" s="64"/>
    </row>
    <row r="165" spans="1:14" ht="12" customHeight="1" outlineLevel="1">
      <c r="A165" s="68" t="s">
        <v>183</v>
      </c>
      <c r="I165" s="64"/>
    </row>
    <row r="166" spans="1:14" s="1" customFormat="1" ht="12" customHeight="1" outlineLevel="1">
      <c r="A166" s="68"/>
      <c r="I166" s="64"/>
    </row>
    <row r="167" spans="1:14" s="1" customFormat="1" ht="12" customHeight="1" outlineLevel="1">
      <c r="A167" s="68"/>
      <c r="I167" s="64"/>
    </row>
    <row r="168" spans="1:14" s="1" customFormat="1" ht="12" customHeight="1" outlineLevel="1">
      <c r="A168" s="68"/>
      <c r="I168" s="64"/>
    </row>
    <row r="169" spans="1:14" s="1" customFormat="1" ht="12" customHeight="1" outlineLevel="1">
      <c r="A169" s="68"/>
      <c r="I169" s="64"/>
    </row>
    <row r="170" spans="1:14" s="1" customFormat="1" ht="12" customHeight="1" outlineLevel="1">
      <c r="A170" s="68"/>
      <c r="I170" s="64"/>
    </row>
    <row r="171" spans="1:14" s="1" customFormat="1" ht="12" customHeight="1" outlineLevel="1">
      <c r="A171" s="68"/>
      <c r="I171" s="64"/>
    </row>
    <row r="172" spans="1:14" ht="12" customHeight="1" outlineLevel="1">
      <c r="A172" s="68"/>
      <c r="I172" s="64"/>
    </row>
    <row r="173" spans="1:14" ht="12" customHeight="1" outlineLevel="1">
      <c r="A173" s="68"/>
      <c r="I173" s="64"/>
    </row>
    <row r="174" spans="1:14" ht="12" customHeight="1" outlineLevel="1">
      <c r="A174" s="68"/>
      <c r="I174" s="64"/>
    </row>
    <row r="175" spans="1:14" ht="12" customHeight="1" outlineLevel="1">
      <c r="A175" s="68"/>
      <c r="I175" s="64"/>
    </row>
    <row r="176" spans="1:14" ht="12" customHeight="1" outlineLevel="1">
      <c r="A176" s="68"/>
      <c r="I176" s="64"/>
    </row>
    <row r="177" spans="1:13" ht="15" customHeight="1" outlineLevel="1">
      <c r="A177" s="14" t="s">
        <v>15</v>
      </c>
      <c r="I177" s="64"/>
    </row>
    <row r="178" spans="1:13" ht="15" customHeight="1" outlineLevel="1">
      <c r="A178" s="24">
        <v>96</v>
      </c>
      <c r="I178" s="64"/>
    </row>
    <row r="179" spans="1:13" ht="12" customHeight="1" outlineLevel="1">
      <c r="I179" s="64"/>
    </row>
    <row r="180" spans="1:13" ht="18.899999999999999" customHeight="1" outlineLevel="1">
      <c r="A180" s="22" t="s">
        <v>173</v>
      </c>
      <c r="I180" s="64"/>
    </row>
    <row r="181" spans="1:13" ht="12" customHeight="1" outlineLevel="1">
      <c r="I181" s="64"/>
    </row>
    <row r="182" spans="1:13" ht="12" customHeight="1" outlineLevel="1">
      <c r="I182" s="64"/>
    </row>
    <row r="183" spans="1:13" ht="12" customHeight="1" outlineLevel="1" thickBot="1">
      <c r="A183" s="37"/>
      <c r="B183" s="37"/>
      <c r="C183" s="37"/>
      <c r="D183" s="37"/>
      <c r="E183" s="37"/>
      <c r="F183" s="37"/>
      <c r="G183" s="37"/>
      <c r="H183" s="37"/>
      <c r="I183" s="63"/>
      <c r="J183" s="37"/>
      <c r="K183" s="37"/>
      <c r="L183" s="37"/>
      <c r="M183" s="37"/>
    </row>
    <row r="184" spans="1:13" ht="12" customHeight="1" outlineLevel="1" thickBot="1">
      <c r="A184" s="38"/>
      <c r="B184" s="37"/>
      <c r="C184" s="37"/>
      <c r="D184" s="37"/>
      <c r="E184" s="37"/>
      <c r="F184" s="37"/>
      <c r="G184" s="37"/>
      <c r="H184" s="39" t="s">
        <v>12</v>
      </c>
      <c r="I184" s="63">
        <v>12</v>
      </c>
      <c r="J184" s="40">
        <v>12</v>
      </c>
      <c r="K184" s="41"/>
      <c r="L184" s="42">
        <f>K184*J184*$A199</f>
        <v>0</v>
      </c>
      <c r="M184" s="43">
        <f>L184</f>
        <v>0</v>
      </c>
    </row>
    <row r="185" spans="1:13" ht="14.4" outlineLevel="1">
      <c r="A185" s="44" t="s">
        <v>198</v>
      </c>
      <c r="B185" s="37"/>
      <c r="C185" s="37"/>
      <c r="D185" s="37"/>
      <c r="E185" s="37"/>
      <c r="F185" s="37"/>
      <c r="G185" s="37"/>
      <c r="H185" s="37"/>
      <c r="I185" s="63"/>
      <c r="J185" s="37"/>
      <c r="K185" s="37"/>
      <c r="L185" s="37"/>
      <c r="M185" s="37"/>
    </row>
    <row r="186" spans="1:13" ht="12" customHeight="1" outlineLevel="1">
      <c r="A186" s="69" t="s">
        <v>199</v>
      </c>
      <c r="B186" s="37"/>
      <c r="C186" s="37"/>
      <c r="D186" s="37"/>
      <c r="E186" s="37"/>
      <c r="F186" s="37"/>
      <c r="G186" s="37"/>
      <c r="H186" s="37"/>
      <c r="I186" s="63"/>
      <c r="J186" s="37"/>
      <c r="K186" s="37"/>
      <c r="L186" s="37"/>
      <c r="M186" s="37"/>
    </row>
    <row r="187" spans="1:13" ht="12" customHeight="1" outlineLevel="1">
      <c r="A187" s="70"/>
      <c r="B187" s="37"/>
      <c r="C187" s="37"/>
      <c r="D187" s="37"/>
      <c r="E187" s="37"/>
      <c r="F187" s="37"/>
      <c r="G187" s="37"/>
      <c r="H187" s="37"/>
      <c r="I187" s="63"/>
      <c r="J187" s="37"/>
      <c r="K187" s="37"/>
      <c r="L187" s="37"/>
      <c r="M187" s="37"/>
    </row>
    <row r="188" spans="1:13" ht="12" customHeight="1" outlineLevel="1">
      <c r="A188" s="70"/>
      <c r="B188" s="37"/>
      <c r="C188" s="37"/>
      <c r="D188" s="37"/>
      <c r="E188" s="37"/>
      <c r="F188" s="37"/>
      <c r="G188" s="37"/>
      <c r="H188" s="37"/>
      <c r="I188" s="63"/>
      <c r="J188" s="37"/>
      <c r="K188" s="37"/>
      <c r="L188" s="37"/>
      <c r="M188" s="37"/>
    </row>
    <row r="189" spans="1:13" ht="12" customHeight="1" outlineLevel="1">
      <c r="A189" s="70"/>
      <c r="B189" s="37"/>
      <c r="C189" s="37"/>
      <c r="D189" s="37"/>
      <c r="E189" s="37"/>
      <c r="F189" s="37"/>
      <c r="G189" s="37"/>
      <c r="H189" s="37"/>
      <c r="I189" s="63"/>
      <c r="J189" s="37"/>
      <c r="K189" s="37"/>
      <c r="L189" s="37"/>
      <c r="M189" s="37"/>
    </row>
    <row r="190" spans="1:13" ht="12" customHeight="1" outlineLevel="1">
      <c r="A190" s="70"/>
      <c r="B190" s="37"/>
      <c r="C190" s="37"/>
      <c r="D190" s="37"/>
      <c r="E190" s="37"/>
      <c r="F190" s="37"/>
      <c r="G190" s="37"/>
      <c r="H190" s="37"/>
      <c r="I190" s="63"/>
      <c r="J190" s="37"/>
      <c r="K190" s="37"/>
      <c r="L190" s="37"/>
      <c r="M190" s="37"/>
    </row>
    <row r="191" spans="1:13" ht="12" customHeight="1" outlineLevel="1">
      <c r="A191" s="70"/>
      <c r="B191" s="37"/>
      <c r="C191" s="37"/>
      <c r="D191" s="37"/>
      <c r="E191" s="37"/>
      <c r="F191" s="37"/>
      <c r="G191" s="37"/>
      <c r="H191" s="37"/>
      <c r="I191" s="63"/>
      <c r="J191" s="37"/>
      <c r="K191" s="37"/>
      <c r="L191" s="37"/>
      <c r="M191" s="37"/>
    </row>
    <row r="192" spans="1:13" ht="12" customHeight="1" outlineLevel="1">
      <c r="A192" s="70"/>
      <c r="B192" s="37"/>
      <c r="C192" s="37"/>
      <c r="D192" s="37"/>
      <c r="E192" s="37"/>
      <c r="F192" s="37"/>
      <c r="G192" s="37"/>
      <c r="H192" s="37"/>
      <c r="I192" s="63"/>
      <c r="J192" s="37"/>
      <c r="K192" s="37"/>
      <c r="L192" s="37"/>
      <c r="M192" s="37"/>
    </row>
    <row r="193" spans="1:14" ht="12" customHeight="1" outlineLevel="1">
      <c r="A193" s="70"/>
      <c r="B193" s="37"/>
      <c r="C193" s="37"/>
      <c r="D193" s="37"/>
      <c r="E193" s="37"/>
      <c r="F193" s="37"/>
      <c r="G193" s="37"/>
      <c r="H193" s="37"/>
      <c r="I193" s="63"/>
      <c r="J193" s="37"/>
      <c r="K193" s="37"/>
      <c r="L193" s="37"/>
      <c r="M193" s="37"/>
    </row>
    <row r="194" spans="1:14" ht="12" customHeight="1" outlineLevel="1">
      <c r="A194" s="70"/>
      <c r="B194" s="37"/>
      <c r="C194" s="37"/>
      <c r="D194" s="37"/>
      <c r="E194" s="37"/>
      <c r="F194" s="37"/>
      <c r="G194" s="37"/>
      <c r="H194" s="37"/>
      <c r="I194" s="63"/>
      <c r="J194" s="37"/>
      <c r="K194" s="37"/>
      <c r="L194" s="37"/>
      <c r="M194" s="37"/>
    </row>
    <row r="195" spans="1:14" ht="12" customHeight="1" outlineLevel="1">
      <c r="A195" s="70"/>
      <c r="B195" s="37"/>
      <c r="C195" s="37"/>
      <c r="D195" s="37"/>
      <c r="E195" s="37"/>
      <c r="F195" s="37"/>
      <c r="G195" s="37"/>
      <c r="H195" s="37"/>
      <c r="I195" s="63"/>
      <c r="J195" s="37"/>
      <c r="K195" s="37"/>
      <c r="L195" s="37"/>
      <c r="M195" s="37"/>
    </row>
    <row r="196" spans="1:14" ht="12" customHeight="1" outlineLevel="1">
      <c r="A196" s="70"/>
      <c r="B196" s="37"/>
      <c r="C196" s="37"/>
      <c r="D196" s="37"/>
      <c r="E196" s="37"/>
      <c r="F196" s="37"/>
      <c r="G196" s="37"/>
      <c r="H196" s="37"/>
      <c r="I196" s="63"/>
      <c r="J196" s="37"/>
      <c r="K196" s="37"/>
      <c r="L196" s="37"/>
      <c r="M196" s="37"/>
    </row>
    <row r="197" spans="1:14" ht="12" customHeight="1" outlineLevel="1">
      <c r="A197" s="70"/>
      <c r="B197" s="37"/>
      <c r="C197" s="37"/>
      <c r="D197" s="37"/>
      <c r="E197" s="37"/>
      <c r="F197" s="37"/>
      <c r="G197" s="37"/>
      <c r="H197" s="37"/>
      <c r="I197" s="63"/>
      <c r="J197" s="37"/>
      <c r="K197" s="37"/>
      <c r="L197" s="37"/>
      <c r="M197" s="37"/>
    </row>
    <row r="198" spans="1:14" ht="12" customHeight="1" outlineLevel="1">
      <c r="A198" s="44" t="s">
        <v>15</v>
      </c>
      <c r="B198" s="37"/>
      <c r="C198" s="37"/>
      <c r="D198" s="37"/>
      <c r="E198" s="37"/>
      <c r="F198" s="37"/>
      <c r="G198" s="37"/>
      <c r="H198" s="37"/>
      <c r="I198" s="63"/>
      <c r="J198" s="37"/>
      <c r="K198" s="37"/>
      <c r="L198" s="37"/>
      <c r="M198" s="37"/>
    </row>
    <row r="199" spans="1:14" ht="14.4" outlineLevel="1">
      <c r="A199" s="45">
        <v>74</v>
      </c>
      <c r="B199" s="37"/>
      <c r="C199" s="37"/>
      <c r="D199" s="37"/>
      <c r="E199" s="37"/>
      <c r="F199" s="37"/>
      <c r="G199" s="37"/>
      <c r="H199" s="37"/>
      <c r="I199" s="63"/>
      <c r="J199" s="37"/>
      <c r="K199" s="37"/>
      <c r="L199" s="37"/>
      <c r="M199" s="37"/>
    </row>
    <row r="200" spans="1:14" ht="12" customHeight="1" outlineLevel="1">
      <c r="I200" s="64"/>
    </row>
    <row r="201" spans="1:14" ht="12" customHeight="1" outlineLevel="1">
      <c r="I201" s="64"/>
    </row>
    <row r="202" spans="1:14" ht="11.1" customHeight="1" outlineLevel="1">
      <c r="I202" s="64"/>
    </row>
    <row r="203" spans="1:14" ht="11.1" customHeight="1" outlineLevel="1">
      <c r="I203" s="64"/>
    </row>
    <row r="204" spans="1:14" s="1" customFormat="1" ht="18.899999999999999" customHeight="1" outlineLevel="1">
      <c r="A204" s="10" t="s">
        <v>26</v>
      </c>
      <c r="H204" s="11" t="s">
        <v>12</v>
      </c>
      <c r="I204" s="12" t="s">
        <v>27</v>
      </c>
      <c r="J204" s="12" t="s">
        <v>28</v>
      </c>
      <c r="K204" s="23"/>
      <c r="L204" s="20">
        <f>K204*J204*$A219</f>
        <v>0</v>
      </c>
      <c r="M204" s="21">
        <f>L204</f>
        <v>0</v>
      </c>
      <c r="N204" s="13"/>
    </row>
    <row r="205" spans="1:14" ht="15" customHeight="1" outlineLevel="1">
      <c r="A205" s="14" t="s">
        <v>29</v>
      </c>
      <c r="I205" s="64"/>
    </row>
    <row r="206" spans="1:14" ht="12" customHeight="1" outlineLevel="1">
      <c r="A206" s="68" t="s">
        <v>30</v>
      </c>
      <c r="I206" s="64"/>
    </row>
    <row r="207" spans="1:14" s="1" customFormat="1" ht="12" customHeight="1" outlineLevel="1">
      <c r="A207" s="68"/>
      <c r="I207" s="64"/>
    </row>
    <row r="208" spans="1:14" s="1" customFormat="1" ht="12" customHeight="1" outlineLevel="1">
      <c r="A208" s="68"/>
      <c r="I208" s="64"/>
    </row>
    <row r="209" spans="1:9" s="1" customFormat="1" ht="12" customHeight="1" outlineLevel="1">
      <c r="A209" s="68"/>
      <c r="I209" s="64"/>
    </row>
    <row r="210" spans="1:9" s="1" customFormat="1" ht="12" customHeight="1" outlineLevel="1">
      <c r="A210" s="68"/>
      <c r="I210" s="64"/>
    </row>
    <row r="211" spans="1:9" s="1" customFormat="1" ht="12" customHeight="1" outlineLevel="1">
      <c r="A211" s="68"/>
      <c r="I211" s="64"/>
    </row>
    <row r="212" spans="1:9" s="1" customFormat="1" ht="12" customHeight="1" outlineLevel="1">
      <c r="A212" s="68"/>
      <c r="I212" s="64"/>
    </row>
    <row r="213" spans="1:9" ht="12" customHeight="1" outlineLevel="1">
      <c r="A213" s="68"/>
      <c r="I213" s="64"/>
    </row>
    <row r="214" spans="1:9" ht="12" customHeight="1" outlineLevel="1">
      <c r="A214" s="68"/>
      <c r="I214" s="64"/>
    </row>
    <row r="215" spans="1:9" ht="12" customHeight="1" outlineLevel="1">
      <c r="A215" s="68"/>
      <c r="I215" s="64"/>
    </row>
    <row r="216" spans="1:9" ht="12" customHeight="1" outlineLevel="1">
      <c r="A216" s="68"/>
      <c r="I216" s="64"/>
    </row>
    <row r="217" spans="1:9" ht="12" customHeight="1" outlineLevel="1">
      <c r="A217" s="68"/>
      <c r="I217" s="64"/>
    </row>
    <row r="218" spans="1:9" ht="15" customHeight="1" outlineLevel="1">
      <c r="A218" s="14" t="s">
        <v>15</v>
      </c>
      <c r="I218" s="64"/>
    </row>
    <row r="219" spans="1:9" ht="15" customHeight="1" outlineLevel="1">
      <c r="A219" s="24">
        <v>92</v>
      </c>
      <c r="I219" s="64"/>
    </row>
    <row r="220" spans="1:9" ht="12" customHeight="1" outlineLevel="1">
      <c r="I220" s="64"/>
    </row>
    <row r="221" spans="1:9" ht="18.899999999999999" customHeight="1" outlineLevel="1">
      <c r="A221" s="22" t="s">
        <v>173</v>
      </c>
      <c r="I221" s="64"/>
    </row>
    <row r="222" spans="1:9" ht="12" customHeight="1" outlineLevel="1">
      <c r="I222" s="64"/>
    </row>
    <row r="223" spans="1:9" ht="12" customHeight="1" outlineLevel="1">
      <c r="I223" s="64"/>
    </row>
    <row r="224" spans="1:9" ht="12" customHeight="1" outlineLevel="1" thickBot="1">
      <c r="A224" s="46"/>
      <c r="B224" s="29"/>
      <c r="C224" s="29"/>
      <c r="D224" s="29"/>
      <c r="E224" s="29"/>
      <c r="F224" s="29"/>
      <c r="G224" s="29"/>
      <c r="H224" s="29"/>
      <c r="I224" s="65"/>
    </row>
    <row r="225" spans="1:14" ht="12" customHeight="1" outlineLevel="1" thickBot="1">
      <c r="A225" s="46" t="s">
        <v>177</v>
      </c>
      <c r="B225" s="29"/>
      <c r="C225" s="29"/>
      <c r="D225" s="29"/>
      <c r="E225" s="29"/>
      <c r="F225" s="29"/>
      <c r="G225" s="29"/>
      <c r="H225" s="11" t="s">
        <v>12</v>
      </c>
      <c r="I225" s="12">
        <v>4</v>
      </c>
      <c r="J225" s="12">
        <v>4</v>
      </c>
      <c r="K225" s="23"/>
      <c r="L225" s="20">
        <f>K225*J225*A236</f>
        <v>0</v>
      </c>
      <c r="M225" s="21">
        <f>L225</f>
        <v>0</v>
      </c>
      <c r="N225" s="13"/>
    </row>
    <row r="226" spans="1:14" ht="12" customHeight="1" outlineLevel="1">
      <c r="A226" s="76" t="s">
        <v>174</v>
      </c>
      <c r="B226" s="29"/>
      <c r="C226" s="29"/>
      <c r="D226" s="29"/>
      <c r="E226" s="29"/>
      <c r="F226" s="29"/>
      <c r="G226" s="29"/>
      <c r="H226" s="29"/>
      <c r="I226" s="65"/>
    </row>
    <row r="227" spans="1:14" ht="12" customHeight="1" outlineLevel="1">
      <c r="A227" s="77"/>
      <c r="B227" s="29"/>
      <c r="C227" s="29"/>
      <c r="D227" s="29"/>
      <c r="E227" s="29"/>
      <c r="F227" s="29"/>
      <c r="G227" s="29"/>
      <c r="H227" s="29"/>
      <c r="I227" s="65"/>
    </row>
    <row r="228" spans="1:14" ht="12" customHeight="1" outlineLevel="1">
      <c r="A228" s="77"/>
      <c r="B228" s="29"/>
      <c r="C228" s="29"/>
      <c r="D228" s="29"/>
      <c r="E228" s="29"/>
      <c r="F228" s="29"/>
      <c r="G228" s="29"/>
      <c r="H228" s="29"/>
      <c r="I228" s="65"/>
    </row>
    <row r="229" spans="1:14" ht="12" customHeight="1" outlineLevel="1">
      <c r="A229" s="77"/>
      <c r="B229" s="29"/>
      <c r="C229" s="29"/>
      <c r="D229" s="29"/>
      <c r="E229" s="29"/>
      <c r="F229" s="29"/>
      <c r="G229" s="29"/>
      <c r="H229" s="29"/>
      <c r="I229" s="65"/>
    </row>
    <row r="230" spans="1:14" ht="12" customHeight="1" outlineLevel="1">
      <c r="A230" s="77"/>
      <c r="B230" s="29"/>
      <c r="C230" s="29"/>
      <c r="D230" s="29"/>
      <c r="E230" s="29"/>
      <c r="F230" s="29"/>
      <c r="G230" s="29"/>
      <c r="H230" s="29"/>
      <c r="I230" s="65"/>
    </row>
    <row r="231" spans="1:14" ht="12" customHeight="1" outlineLevel="1">
      <c r="A231" s="77"/>
      <c r="B231" s="29"/>
      <c r="C231" s="29"/>
      <c r="D231" s="29"/>
      <c r="E231" s="29"/>
      <c r="F231" s="29"/>
      <c r="G231" s="29"/>
      <c r="H231" s="29"/>
      <c r="I231" s="65"/>
    </row>
    <row r="232" spans="1:14" ht="12" customHeight="1" outlineLevel="1">
      <c r="A232" s="77"/>
      <c r="B232" s="29"/>
      <c r="C232" s="29"/>
      <c r="D232" s="29"/>
      <c r="E232" s="29"/>
      <c r="F232" s="29"/>
      <c r="G232" s="29"/>
      <c r="H232" s="29"/>
      <c r="I232" s="65"/>
    </row>
    <row r="233" spans="1:14" ht="12" customHeight="1" outlineLevel="1">
      <c r="A233" s="77"/>
      <c r="B233" s="29"/>
      <c r="C233" s="29"/>
      <c r="D233" s="29"/>
      <c r="E233" s="29"/>
      <c r="F233" s="29"/>
      <c r="G233" s="29"/>
      <c r="H233" s="29"/>
      <c r="I233" s="65"/>
    </row>
    <row r="234" spans="1:14" ht="12" customHeight="1" outlineLevel="1">
      <c r="A234" s="47"/>
      <c r="I234" s="64"/>
    </row>
    <row r="235" spans="1:14" ht="14.4" outlineLevel="1">
      <c r="A235" s="47" t="s">
        <v>15</v>
      </c>
      <c r="B235" s="29"/>
      <c r="I235" s="64"/>
    </row>
    <row r="236" spans="1:14" ht="14.4" outlineLevel="1">
      <c r="A236" s="52">
        <v>420</v>
      </c>
      <c r="B236" s="29"/>
      <c r="I236" s="64"/>
    </row>
    <row r="237" spans="1:14" ht="12" customHeight="1" outlineLevel="1">
      <c r="A237" s="48"/>
      <c r="B237" s="29"/>
      <c r="I237" s="64"/>
    </row>
    <row r="238" spans="1:14" ht="12" customHeight="1" outlineLevel="1">
      <c r="A238" s="48"/>
      <c r="B238" s="29"/>
      <c r="I238" s="64"/>
    </row>
    <row r="239" spans="1:14" ht="12" customHeight="1" outlineLevel="1">
      <c r="A239" s="76"/>
      <c r="B239" s="29"/>
      <c r="I239" s="64"/>
    </row>
    <row r="240" spans="1:14" ht="12" customHeight="1" outlineLevel="1">
      <c r="A240" s="77"/>
      <c r="B240" s="29"/>
      <c r="I240" s="64"/>
    </row>
    <row r="241" spans="1:14" ht="12" customHeight="1" outlineLevel="1">
      <c r="A241" s="77"/>
      <c r="B241" s="29"/>
      <c r="I241" s="64"/>
    </row>
    <row r="242" spans="1:14" ht="12" customHeight="1" outlineLevel="1">
      <c r="A242" s="77"/>
      <c r="B242" s="29"/>
      <c r="I242" s="64"/>
    </row>
    <row r="243" spans="1:14" ht="12" customHeight="1" outlineLevel="1">
      <c r="A243" s="77"/>
      <c r="B243" s="29"/>
      <c r="I243" s="64"/>
    </row>
    <row r="244" spans="1:14" ht="12" customHeight="1" outlineLevel="1">
      <c r="A244" s="77"/>
      <c r="B244" s="29"/>
      <c r="I244" s="64"/>
    </row>
    <row r="245" spans="1:14" ht="12" customHeight="1" outlineLevel="1">
      <c r="A245" s="77"/>
      <c r="B245" s="29"/>
      <c r="I245" s="64"/>
    </row>
    <row r="246" spans="1:14" ht="12" customHeight="1" outlineLevel="1">
      <c r="A246" s="77"/>
      <c r="B246" s="29"/>
      <c r="I246" s="64"/>
    </row>
    <row r="247" spans="1:14" ht="12" customHeight="1" outlineLevel="1">
      <c r="A247" s="47"/>
      <c r="I247" s="64"/>
    </row>
    <row r="248" spans="1:14" ht="12" customHeight="1" outlineLevel="1">
      <c r="A248" s="48"/>
      <c r="I248" s="64"/>
    </row>
    <row r="249" spans="1:14" ht="12" customHeight="1" outlineLevel="1">
      <c r="A249" s="49"/>
      <c r="I249" s="64"/>
    </row>
    <row r="250" spans="1:14" ht="12" customHeight="1" outlineLevel="1">
      <c r="A250" s="49"/>
      <c r="I250" s="64"/>
    </row>
    <row r="251" spans="1:14" ht="12" customHeight="1" outlineLevel="1">
      <c r="A251" s="49"/>
      <c r="I251" s="64"/>
    </row>
    <row r="252" spans="1:14" ht="12" customHeight="1" outlineLevel="1">
      <c r="A252" s="46"/>
      <c r="I252" s="64"/>
    </row>
    <row r="253" spans="1:14" ht="12" customHeight="1" outlineLevel="1" thickBot="1">
      <c r="A253" s="50"/>
      <c r="I253" s="64"/>
    </row>
    <row r="254" spans="1:14" ht="12" customHeight="1" outlineLevel="1" thickBot="1">
      <c r="A254" s="51" t="s">
        <v>178</v>
      </c>
      <c r="H254" s="11" t="s">
        <v>12</v>
      </c>
      <c r="I254" s="12">
        <v>5</v>
      </c>
      <c r="J254" s="12">
        <v>5</v>
      </c>
      <c r="K254" s="23"/>
      <c r="L254" s="20">
        <f>K254*J254*A270</f>
        <v>0</v>
      </c>
      <c r="M254" s="21">
        <f>L254</f>
        <v>0</v>
      </c>
      <c r="N254" s="13"/>
    </row>
    <row r="255" spans="1:14" ht="12" customHeight="1" outlineLevel="1">
      <c r="A255" s="74" t="s">
        <v>175</v>
      </c>
      <c r="I255" s="64"/>
    </row>
    <row r="256" spans="1:14" ht="12" customHeight="1" outlineLevel="1">
      <c r="A256" s="75"/>
      <c r="I256" s="64"/>
    </row>
    <row r="257" spans="1:9" ht="12" customHeight="1" outlineLevel="1">
      <c r="A257" s="75"/>
      <c r="I257" s="64"/>
    </row>
    <row r="258" spans="1:9" ht="12" customHeight="1" outlineLevel="1">
      <c r="A258" s="75"/>
      <c r="I258" s="64"/>
    </row>
    <row r="259" spans="1:9" ht="12" customHeight="1" outlineLevel="1">
      <c r="A259" s="75"/>
      <c r="I259" s="64"/>
    </row>
    <row r="260" spans="1:9" ht="12" customHeight="1" outlineLevel="1">
      <c r="A260" s="75"/>
      <c r="I260" s="64"/>
    </row>
    <row r="261" spans="1:9" ht="12" customHeight="1" outlineLevel="1">
      <c r="A261" s="75"/>
      <c r="I261" s="64"/>
    </row>
    <row r="262" spans="1:9" ht="12" customHeight="1" outlineLevel="1">
      <c r="A262" s="75"/>
      <c r="I262" s="64"/>
    </row>
    <row r="263" spans="1:9" ht="12" customHeight="1" outlineLevel="1">
      <c r="A263" s="75"/>
      <c r="I263" s="64"/>
    </row>
    <row r="264" spans="1:9" ht="12" customHeight="1" outlineLevel="1">
      <c r="A264" s="75"/>
      <c r="I264" s="64"/>
    </row>
    <row r="265" spans="1:9" ht="12" customHeight="1" outlineLevel="1">
      <c r="A265" s="75"/>
      <c r="I265" s="64"/>
    </row>
    <row r="266" spans="1:9" ht="12" customHeight="1" outlineLevel="1">
      <c r="A266" s="75"/>
      <c r="I266" s="64"/>
    </row>
    <row r="267" spans="1:9" ht="12" customHeight="1" outlineLevel="1">
      <c r="A267" s="75"/>
      <c r="I267" s="64"/>
    </row>
    <row r="268" spans="1:9" ht="12" customHeight="1" outlineLevel="1">
      <c r="A268" s="75"/>
      <c r="I268" s="64"/>
    </row>
    <row r="269" spans="1:9" ht="14.4" outlineLevel="1">
      <c r="A269" s="47" t="s">
        <v>15</v>
      </c>
      <c r="I269" s="64"/>
    </row>
    <row r="270" spans="1:9" ht="14.4" outlineLevel="1">
      <c r="A270" s="52">
        <v>460</v>
      </c>
      <c r="I270" s="64"/>
    </row>
    <row r="271" spans="1:9" ht="12" customHeight="1" outlineLevel="1">
      <c r="A271" s="48"/>
      <c r="I271" s="64"/>
    </row>
    <row r="272" spans="1:9" ht="12" customHeight="1" outlineLevel="1">
      <c r="A272" s="48"/>
      <c r="I272" s="64"/>
    </row>
    <row r="273" spans="1:14" ht="12" customHeight="1" outlineLevel="1">
      <c r="A273" s="76"/>
      <c r="I273" s="64"/>
    </row>
    <row r="274" spans="1:14" ht="12" customHeight="1" outlineLevel="1">
      <c r="A274" s="77"/>
      <c r="I274" s="64"/>
    </row>
    <row r="275" spans="1:14" ht="12" customHeight="1" outlineLevel="1">
      <c r="A275" s="77"/>
      <c r="I275" s="64"/>
    </row>
    <row r="276" spans="1:14" ht="12" customHeight="1" outlineLevel="1">
      <c r="A276" s="77"/>
      <c r="I276" s="64"/>
    </row>
    <row r="277" spans="1:14" ht="12" customHeight="1" outlineLevel="1">
      <c r="A277" s="77"/>
      <c r="I277" s="64"/>
    </row>
    <row r="278" spans="1:14" ht="12" customHeight="1" outlineLevel="1">
      <c r="A278" s="77"/>
      <c r="I278" s="64"/>
    </row>
    <row r="279" spans="1:14" ht="12" customHeight="1" outlineLevel="1">
      <c r="A279" s="77"/>
      <c r="I279" s="64"/>
    </row>
    <row r="280" spans="1:14" ht="12" customHeight="1" outlineLevel="1">
      <c r="A280" s="77"/>
      <c r="I280" s="64"/>
    </row>
    <row r="281" spans="1:14" ht="12" customHeight="1" outlineLevel="1">
      <c r="A281" s="47"/>
      <c r="I281" s="64"/>
    </row>
    <row r="282" spans="1:14" ht="12" customHeight="1" outlineLevel="1" thickBot="1">
      <c r="A282" s="50"/>
      <c r="I282" s="64"/>
    </row>
    <row r="283" spans="1:14" ht="12" customHeight="1" outlineLevel="1" thickBot="1">
      <c r="A283" s="51" t="s">
        <v>179</v>
      </c>
      <c r="H283" s="11" t="s">
        <v>12</v>
      </c>
      <c r="I283" s="12">
        <v>5</v>
      </c>
      <c r="J283" s="12">
        <v>5</v>
      </c>
      <c r="K283" s="23"/>
      <c r="L283" s="20">
        <f>K283*J283*A296</f>
        <v>0</v>
      </c>
      <c r="M283" s="21">
        <f>L283</f>
        <v>0</v>
      </c>
      <c r="N283" s="13"/>
    </row>
    <row r="284" spans="1:14" ht="12" customHeight="1" outlineLevel="1">
      <c r="A284" s="74" t="s">
        <v>176</v>
      </c>
      <c r="I284" s="64"/>
    </row>
    <row r="285" spans="1:14" ht="12" customHeight="1" outlineLevel="1">
      <c r="A285" s="75"/>
      <c r="I285" s="64"/>
    </row>
    <row r="286" spans="1:14" ht="12" customHeight="1" outlineLevel="1">
      <c r="A286" s="75"/>
      <c r="I286" s="64"/>
    </row>
    <row r="287" spans="1:14" ht="12" customHeight="1" outlineLevel="1">
      <c r="A287" s="75"/>
      <c r="I287" s="64"/>
    </row>
    <row r="288" spans="1:14" ht="12" customHeight="1" outlineLevel="1">
      <c r="A288" s="75"/>
      <c r="I288" s="64"/>
    </row>
    <row r="289" spans="1:9" ht="12" customHeight="1" outlineLevel="1">
      <c r="A289" s="75"/>
      <c r="I289" s="64"/>
    </row>
    <row r="290" spans="1:9" ht="12" customHeight="1" outlineLevel="1">
      <c r="A290" s="75"/>
      <c r="I290" s="64"/>
    </row>
    <row r="291" spans="1:9" ht="12" customHeight="1" outlineLevel="1">
      <c r="A291" s="75"/>
      <c r="I291" s="64"/>
    </row>
    <row r="292" spans="1:9" ht="12" customHeight="1" outlineLevel="1">
      <c r="A292" s="75"/>
      <c r="I292" s="64"/>
    </row>
    <row r="293" spans="1:9" ht="12" customHeight="1" outlineLevel="1">
      <c r="A293" s="75"/>
      <c r="I293" s="64"/>
    </row>
    <row r="294" spans="1:9" ht="12" customHeight="1" outlineLevel="1">
      <c r="A294" s="75"/>
      <c r="I294" s="64"/>
    </row>
    <row r="295" spans="1:9" ht="14.4" outlineLevel="1">
      <c r="A295" s="47" t="s">
        <v>15</v>
      </c>
      <c r="I295" s="64"/>
    </row>
    <row r="296" spans="1:9" ht="14.4" outlineLevel="1">
      <c r="A296" s="52">
        <v>530</v>
      </c>
      <c r="I296" s="64"/>
    </row>
    <row r="297" spans="1:9" ht="12" customHeight="1" outlineLevel="1">
      <c r="A297" s="48"/>
      <c r="I297" s="64"/>
    </row>
    <row r="298" spans="1:9" ht="12" customHeight="1" outlineLevel="1">
      <c r="A298" s="48"/>
      <c r="I298" s="64"/>
    </row>
    <row r="299" spans="1:9" ht="12" customHeight="1" outlineLevel="1">
      <c r="A299" s="76"/>
      <c r="I299" s="64"/>
    </row>
    <row r="300" spans="1:9" ht="12" customHeight="1" outlineLevel="1">
      <c r="A300" s="77"/>
      <c r="I300" s="64"/>
    </row>
    <row r="301" spans="1:9" ht="12" customHeight="1" outlineLevel="1">
      <c r="A301" s="77"/>
      <c r="I301" s="64"/>
    </row>
    <row r="302" spans="1:9" ht="12" customHeight="1" outlineLevel="1">
      <c r="A302" s="77"/>
      <c r="I302" s="64"/>
    </row>
    <row r="303" spans="1:9" ht="12" customHeight="1" outlineLevel="1">
      <c r="A303" s="77"/>
      <c r="I303" s="64"/>
    </row>
    <row r="304" spans="1:9" ht="12" customHeight="1" outlineLevel="1">
      <c r="A304" s="77"/>
      <c r="I304" s="64"/>
    </row>
    <row r="305" spans="1:14" ht="12" customHeight="1" outlineLevel="1">
      <c r="A305" s="77"/>
      <c r="I305" s="64"/>
    </row>
    <row r="306" spans="1:14" ht="12" customHeight="1" outlineLevel="1">
      <c r="A306" s="77"/>
      <c r="I306" s="64"/>
    </row>
    <row r="307" spans="1:14" ht="12" customHeight="1" outlineLevel="1">
      <c r="A307" s="50"/>
      <c r="I307" s="64"/>
    </row>
    <row r="308" spans="1:14" ht="12" customHeight="1" outlineLevel="1">
      <c r="A308" s="50"/>
      <c r="I308" s="64"/>
    </row>
    <row r="309" spans="1:14" ht="12" customHeight="1" outlineLevel="1">
      <c r="A309" s="50"/>
      <c r="I309" s="64"/>
    </row>
    <row r="310" spans="1:14" ht="12" customHeight="1" outlineLevel="1">
      <c r="A310" s="33"/>
      <c r="I310" s="64"/>
    </row>
    <row r="311" spans="1:14" ht="12" customHeight="1" outlineLevel="1">
      <c r="I311" s="64"/>
    </row>
    <row r="312" spans="1:14" ht="11.1" customHeight="1" outlineLevel="1">
      <c r="I312" s="64"/>
    </row>
    <row r="313" spans="1:14" ht="11.1" customHeight="1" outlineLevel="1">
      <c r="I313" s="64"/>
    </row>
    <row r="314" spans="1:14" s="1" customFormat="1" ht="18.899999999999999" customHeight="1" outlineLevel="1">
      <c r="A314" s="10" t="s">
        <v>31</v>
      </c>
      <c r="H314" s="11" t="s">
        <v>12</v>
      </c>
      <c r="I314" s="12" t="s">
        <v>32</v>
      </c>
      <c r="J314" s="12" t="s">
        <v>32</v>
      </c>
      <c r="K314" s="23"/>
      <c r="L314" s="20">
        <f>K314*J314*$A329</f>
        <v>0</v>
      </c>
      <c r="M314" s="21">
        <f>L314</f>
        <v>0</v>
      </c>
      <c r="N314" s="13"/>
    </row>
    <row r="315" spans="1:14" ht="15" customHeight="1" outlineLevel="1">
      <c r="A315" s="14" t="s">
        <v>33</v>
      </c>
      <c r="I315" s="64"/>
    </row>
    <row r="316" spans="1:14" ht="12" customHeight="1" outlineLevel="1">
      <c r="A316" s="68" t="s">
        <v>34</v>
      </c>
      <c r="I316" s="64"/>
    </row>
    <row r="317" spans="1:14" s="1" customFormat="1" ht="12" customHeight="1" outlineLevel="1">
      <c r="A317" s="68"/>
      <c r="I317" s="64"/>
    </row>
    <row r="318" spans="1:14" s="1" customFormat="1" ht="12" customHeight="1" outlineLevel="1">
      <c r="A318" s="68"/>
      <c r="I318" s="64"/>
    </row>
    <row r="319" spans="1:14" s="1" customFormat="1" ht="12" customHeight="1" outlineLevel="1">
      <c r="A319" s="68"/>
      <c r="I319" s="64"/>
    </row>
    <row r="320" spans="1:14" s="1" customFormat="1" ht="12" customHeight="1" outlineLevel="1">
      <c r="A320" s="68"/>
      <c r="I320" s="64"/>
    </row>
    <row r="321" spans="1:9" s="1" customFormat="1" ht="12" customHeight="1" outlineLevel="1">
      <c r="A321" s="68"/>
      <c r="I321" s="64"/>
    </row>
    <row r="322" spans="1:9" s="1" customFormat="1" ht="12" customHeight="1" outlineLevel="1">
      <c r="A322" s="68"/>
      <c r="I322" s="64"/>
    </row>
    <row r="323" spans="1:9" ht="12" customHeight="1" outlineLevel="1">
      <c r="A323" s="68"/>
      <c r="I323" s="64"/>
    </row>
    <row r="324" spans="1:9" ht="12" customHeight="1" outlineLevel="1">
      <c r="A324" s="68"/>
      <c r="I324" s="64"/>
    </row>
    <row r="325" spans="1:9" ht="12" customHeight="1" outlineLevel="1">
      <c r="A325" s="68"/>
      <c r="I325" s="64"/>
    </row>
    <row r="326" spans="1:9" ht="12" customHeight="1" outlineLevel="1">
      <c r="A326" s="68"/>
      <c r="I326" s="64"/>
    </row>
    <row r="327" spans="1:9" ht="12" customHeight="1" outlineLevel="1">
      <c r="A327" s="68"/>
      <c r="I327" s="64"/>
    </row>
    <row r="328" spans="1:9" ht="15" customHeight="1" outlineLevel="1">
      <c r="A328" s="14" t="s">
        <v>15</v>
      </c>
      <c r="I328" s="64"/>
    </row>
    <row r="329" spans="1:9" ht="15" customHeight="1" outlineLevel="1">
      <c r="A329" s="24">
        <v>595</v>
      </c>
      <c r="I329" s="64"/>
    </row>
    <row r="330" spans="1:9" ht="12" customHeight="1" outlineLevel="1">
      <c r="I330" s="64"/>
    </row>
    <row r="331" spans="1:9" ht="18.899999999999999" customHeight="1" outlineLevel="1">
      <c r="A331" s="22" t="s">
        <v>173</v>
      </c>
      <c r="I331" s="64"/>
    </row>
    <row r="332" spans="1:9" ht="12" customHeight="1" outlineLevel="1">
      <c r="I332" s="64"/>
    </row>
    <row r="333" spans="1:9" ht="12" customHeight="1" outlineLevel="1">
      <c r="I333" s="64"/>
    </row>
    <row r="334" spans="1:9" ht="12" customHeight="1" outlineLevel="1">
      <c r="I334" s="64"/>
    </row>
    <row r="335" spans="1:9" ht="12" customHeight="1" outlineLevel="1">
      <c r="I335" s="64"/>
    </row>
    <row r="336" spans="1:9" ht="11.1" customHeight="1" outlineLevel="1">
      <c r="I336" s="64"/>
    </row>
    <row r="337" spans="1:14" ht="11.1" customHeight="1" outlineLevel="1">
      <c r="I337" s="64"/>
    </row>
    <row r="338" spans="1:14" ht="11.1" customHeight="1" outlineLevel="1">
      <c r="I338" s="64"/>
    </row>
    <row r="339" spans="1:14" s="1" customFormat="1" ht="18.899999999999999" customHeight="1" outlineLevel="1">
      <c r="A339" s="10" t="s">
        <v>35</v>
      </c>
      <c r="H339" s="11" t="s">
        <v>12</v>
      </c>
      <c r="I339" s="12" t="s">
        <v>32</v>
      </c>
      <c r="J339" s="12" t="s">
        <v>32</v>
      </c>
      <c r="K339" s="23"/>
      <c r="L339" s="20">
        <f>K339*J339*$A354</f>
        <v>0</v>
      </c>
      <c r="M339" s="21">
        <f>L339</f>
        <v>0</v>
      </c>
      <c r="N339" s="13"/>
    </row>
    <row r="340" spans="1:14" ht="15" customHeight="1" outlineLevel="1">
      <c r="A340" s="14" t="s">
        <v>36</v>
      </c>
      <c r="I340" s="64"/>
    </row>
    <row r="341" spans="1:14" ht="12" customHeight="1" outlineLevel="1">
      <c r="A341" s="68" t="s">
        <v>34</v>
      </c>
      <c r="I341" s="64"/>
    </row>
    <row r="342" spans="1:14" s="1" customFormat="1" ht="12" customHeight="1" outlineLevel="1">
      <c r="A342" s="68"/>
      <c r="I342" s="64"/>
    </row>
    <row r="343" spans="1:14" s="1" customFormat="1" ht="12" customHeight="1" outlineLevel="1">
      <c r="A343" s="68"/>
      <c r="I343" s="64"/>
    </row>
    <row r="344" spans="1:14" s="1" customFormat="1" ht="12" customHeight="1" outlineLevel="1">
      <c r="A344" s="68"/>
      <c r="I344" s="64"/>
    </row>
    <row r="345" spans="1:14" s="1" customFormat="1" ht="12" customHeight="1" outlineLevel="1">
      <c r="A345" s="68"/>
      <c r="I345" s="64"/>
    </row>
    <row r="346" spans="1:14" s="1" customFormat="1" ht="12" customHeight="1" outlineLevel="1">
      <c r="A346" s="68"/>
      <c r="I346" s="64"/>
    </row>
    <row r="347" spans="1:14" s="1" customFormat="1" ht="12" customHeight="1" outlineLevel="1">
      <c r="A347" s="68"/>
      <c r="I347" s="64"/>
    </row>
    <row r="348" spans="1:14" ht="12" customHeight="1" outlineLevel="1">
      <c r="A348" s="68"/>
      <c r="I348" s="64"/>
    </row>
    <row r="349" spans="1:14" ht="12" customHeight="1" outlineLevel="1">
      <c r="A349" s="68"/>
      <c r="I349" s="64"/>
    </row>
    <row r="350" spans="1:14" ht="12" customHeight="1" outlineLevel="1">
      <c r="A350" s="68"/>
      <c r="I350" s="64"/>
    </row>
    <row r="351" spans="1:14" ht="12" customHeight="1" outlineLevel="1">
      <c r="A351" s="68"/>
      <c r="I351" s="64"/>
    </row>
    <row r="352" spans="1:14" ht="12" customHeight="1" outlineLevel="1">
      <c r="A352" s="68"/>
      <c r="I352" s="64"/>
    </row>
    <row r="353" spans="1:14" ht="15" customHeight="1" outlineLevel="1">
      <c r="A353" s="14" t="s">
        <v>15</v>
      </c>
      <c r="I353" s="64"/>
    </row>
    <row r="354" spans="1:14" ht="15" customHeight="1" outlineLevel="1">
      <c r="A354" s="24">
        <v>595</v>
      </c>
      <c r="I354" s="64"/>
    </row>
    <row r="355" spans="1:14" ht="12" customHeight="1" outlineLevel="1">
      <c r="I355" s="64"/>
    </row>
    <row r="356" spans="1:14" ht="18.899999999999999" customHeight="1" outlineLevel="1">
      <c r="A356" s="22" t="s">
        <v>173</v>
      </c>
      <c r="I356" s="64"/>
    </row>
    <row r="357" spans="1:14" ht="12" customHeight="1" outlineLevel="1">
      <c r="I357" s="64"/>
    </row>
    <row r="358" spans="1:14" ht="12" customHeight="1" outlineLevel="1">
      <c r="I358" s="64"/>
    </row>
    <row r="359" spans="1:14" ht="12" customHeight="1" outlineLevel="1">
      <c r="I359" s="64"/>
    </row>
    <row r="360" spans="1:14" ht="12" customHeight="1" outlineLevel="1">
      <c r="I360" s="64"/>
    </row>
    <row r="361" spans="1:14" ht="11.1" customHeight="1" outlineLevel="1">
      <c r="I361" s="64"/>
    </row>
    <row r="362" spans="1:14" ht="11.1" customHeight="1" outlineLevel="1">
      <c r="I362" s="64"/>
    </row>
    <row r="363" spans="1:14" ht="11.1" customHeight="1" outlineLevel="1">
      <c r="I363" s="64"/>
    </row>
    <row r="364" spans="1:14" s="1" customFormat="1" ht="18.899999999999999" customHeight="1" outlineLevel="1">
      <c r="A364" s="10" t="s">
        <v>37</v>
      </c>
      <c r="H364" s="11" t="s">
        <v>12</v>
      </c>
      <c r="I364" s="64"/>
      <c r="J364" s="12" t="s">
        <v>38</v>
      </c>
      <c r="K364" s="23"/>
      <c r="L364" s="20">
        <f>K364*J364*$A379</f>
        <v>0</v>
      </c>
      <c r="M364" s="21">
        <f>L364</f>
        <v>0</v>
      </c>
      <c r="N364" s="13"/>
    </row>
    <row r="365" spans="1:14" ht="15" customHeight="1" outlineLevel="1">
      <c r="A365" s="14" t="s">
        <v>39</v>
      </c>
      <c r="I365" s="64"/>
    </row>
    <row r="366" spans="1:14" ht="12" customHeight="1" outlineLevel="1">
      <c r="A366" s="68" t="s">
        <v>40</v>
      </c>
      <c r="I366" s="64"/>
    </row>
    <row r="367" spans="1:14" s="1" customFormat="1" ht="12" customHeight="1" outlineLevel="1">
      <c r="A367" s="68"/>
      <c r="I367" s="64"/>
    </row>
    <row r="368" spans="1:14" s="1" customFormat="1" ht="12" customHeight="1" outlineLevel="1">
      <c r="A368" s="68"/>
      <c r="I368" s="64"/>
    </row>
    <row r="369" spans="1:9" s="1" customFormat="1" ht="12" customHeight="1" outlineLevel="1">
      <c r="A369" s="68"/>
      <c r="I369" s="64"/>
    </row>
    <row r="370" spans="1:9" s="1" customFormat="1" ht="12" customHeight="1" outlineLevel="1">
      <c r="A370" s="68"/>
      <c r="I370" s="64"/>
    </row>
    <row r="371" spans="1:9" s="1" customFormat="1" ht="12" customHeight="1" outlineLevel="1">
      <c r="A371" s="68"/>
      <c r="I371" s="64"/>
    </row>
    <row r="372" spans="1:9" s="1" customFormat="1" ht="12" customHeight="1" outlineLevel="1">
      <c r="A372" s="68"/>
      <c r="I372" s="64"/>
    </row>
    <row r="373" spans="1:9" ht="12" customHeight="1" outlineLevel="1">
      <c r="A373" s="68"/>
      <c r="I373" s="64"/>
    </row>
    <row r="374" spans="1:9" ht="12" customHeight="1" outlineLevel="1">
      <c r="A374" s="68"/>
      <c r="I374" s="64"/>
    </row>
    <row r="375" spans="1:9" ht="12" customHeight="1" outlineLevel="1">
      <c r="A375" s="68"/>
      <c r="I375" s="64"/>
    </row>
    <row r="376" spans="1:9" ht="12" customHeight="1" outlineLevel="1">
      <c r="A376" s="68"/>
      <c r="I376" s="64"/>
    </row>
    <row r="377" spans="1:9" ht="12" customHeight="1" outlineLevel="1">
      <c r="A377" s="68"/>
      <c r="I377" s="64"/>
    </row>
    <row r="378" spans="1:9" ht="15" customHeight="1" outlineLevel="1">
      <c r="A378" s="14" t="s">
        <v>15</v>
      </c>
      <c r="I378" s="64"/>
    </row>
    <row r="379" spans="1:9" ht="15" customHeight="1" outlineLevel="1">
      <c r="A379" s="24">
        <v>67</v>
      </c>
      <c r="I379" s="64"/>
    </row>
    <row r="380" spans="1:9" ht="12" customHeight="1" outlineLevel="1">
      <c r="I380" s="64"/>
    </row>
    <row r="381" spans="1:9" ht="18.899999999999999" customHeight="1" outlineLevel="1">
      <c r="A381" s="22" t="s">
        <v>173</v>
      </c>
      <c r="I381" s="64"/>
    </row>
    <row r="382" spans="1:9" ht="12" customHeight="1" outlineLevel="1">
      <c r="I382" s="64"/>
    </row>
    <row r="383" spans="1:9" ht="12" customHeight="1" outlineLevel="1">
      <c r="I383" s="64"/>
    </row>
    <row r="384" spans="1:9" ht="12" customHeight="1" outlineLevel="1">
      <c r="I384" s="64"/>
    </row>
    <row r="385" spans="1:14" ht="12" customHeight="1" outlineLevel="1">
      <c r="I385" s="64"/>
    </row>
    <row r="386" spans="1:14" ht="11.1" customHeight="1" outlineLevel="1">
      <c r="I386" s="64"/>
    </row>
    <row r="387" spans="1:14" ht="11.1" customHeight="1" outlineLevel="1">
      <c r="I387" s="64"/>
    </row>
    <row r="388" spans="1:14" ht="11.1" customHeight="1" outlineLevel="1">
      <c r="I388" s="64"/>
    </row>
    <row r="389" spans="1:14" s="1" customFormat="1" ht="18.899999999999999" customHeight="1" outlineLevel="1">
      <c r="A389" s="10" t="s">
        <v>41</v>
      </c>
      <c r="H389" s="11" t="s">
        <v>12</v>
      </c>
      <c r="I389" s="64"/>
      <c r="J389" s="12" t="s">
        <v>19</v>
      </c>
      <c r="K389" s="23"/>
      <c r="L389" s="20">
        <f>K389*J389*$A404</f>
        <v>0</v>
      </c>
      <c r="M389" s="21">
        <f>L389</f>
        <v>0</v>
      </c>
      <c r="N389" s="13"/>
    </row>
    <row r="390" spans="1:14" ht="15" customHeight="1" outlineLevel="1">
      <c r="A390" s="14" t="s">
        <v>42</v>
      </c>
      <c r="I390" s="64"/>
    </row>
    <row r="391" spans="1:14" ht="12" customHeight="1" outlineLevel="1">
      <c r="A391" s="68" t="s">
        <v>43</v>
      </c>
      <c r="I391" s="64"/>
    </row>
    <row r="392" spans="1:14" s="1" customFormat="1" ht="12" customHeight="1" outlineLevel="1">
      <c r="A392" s="68"/>
      <c r="I392" s="64"/>
    </row>
    <row r="393" spans="1:14" s="1" customFormat="1" ht="12" customHeight="1" outlineLevel="1">
      <c r="A393" s="68"/>
      <c r="I393" s="64"/>
    </row>
    <row r="394" spans="1:14" s="1" customFormat="1" ht="12" customHeight="1" outlineLevel="1">
      <c r="A394" s="68"/>
      <c r="I394" s="64"/>
    </row>
    <row r="395" spans="1:14" s="1" customFormat="1" ht="12" customHeight="1" outlineLevel="1">
      <c r="A395" s="68"/>
      <c r="I395" s="64"/>
    </row>
    <row r="396" spans="1:14" s="1" customFormat="1" ht="12" customHeight="1" outlineLevel="1">
      <c r="A396" s="68"/>
      <c r="I396" s="64"/>
    </row>
    <row r="397" spans="1:14" s="1" customFormat="1" ht="12" customHeight="1" outlineLevel="1">
      <c r="A397" s="68"/>
      <c r="I397" s="64"/>
    </row>
    <row r="398" spans="1:14" ht="12" customHeight="1" outlineLevel="1">
      <c r="A398" s="68"/>
      <c r="I398" s="64"/>
    </row>
    <row r="399" spans="1:14" ht="12" customHeight="1" outlineLevel="1">
      <c r="A399" s="68"/>
      <c r="I399" s="64"/>
    </row>
    <row r="400" spans="1:14" ht="12" customHeight="1" outlineLevel="1">
      <c r="A400" s="68"/>
      <c r="I400" s="64"/>
    </row>
    <row r="401" spans="1:14" ht="12" customHeight="1" outlineLevel="1">
      <c r="A401" s="68"/>
      <c r="I401" s="64"/>
    </row>
    <row r="402" spans="1:14" ht="12" customHeight="1" outlineLevel="1">
      <c r="A402" s="68"/>
      <c r="I402" s="64"/>
    </row>
    <row r="403" spans="1:14" ht="15" customHeight="1" outlineLevel="1">
      <c r="A403" s="14" t="s">
        <v>15</v>
      </c>
      <c r="I403" s="64"/>
    </row>
    <row r="404" spans="1:14" ht="15" customHeight="1" outlineLevel="1">
      <c r="A404" s="24">
        <v>67</v>
      </c>
      <c r="I404" s="64"/>
    </row>
    <row r="405" spans="1:14" ht="12" customHeight="1" outlineLevel="1">
      <c r="I405" s="64"/>
    </row>
    <row r="406" spans="1:14" ht="18.899999999999999" customHeight="1" outlineLevel="1">
      <c r="A406" s="22" t="s">
        <v>173</v>
      </c>
      <c r="I406" s="64"/>
    </row>
    <row r="407" spans="1:14" ht="12" customHeight="1" outlineLevel="1">
      <c r="I407" s="64"/>
    </row>
    <row r="408" spans="1:14" ht="12" customHeight="1" outlineLevel="1">
      <c r="I408" s="64"/>
    </row>
    <row r="409" spans="1:14" ht="12" customHeight="1" outlineLevel="1">
      <c r="I409" s="64"/>
    </row>
    <row r="410" spans="1:14" ht="12" customHeight="1" outlineLevel="1">
      <c r="I410" s="64"/>
    </row>
    <row r="411" spans="1:14" ht="11.1" customHeight="1" outlineLevel="1">
      <c r="I411" s="64"/>
    </row>
    <row r="412" spans="1:14" ht="11.1" customHeight="1" outlineLevel="1">
      <c r="I412" s="64"/>
    </row>
    <row r="413" spans="1:14" ht="11.1" customHeight="1" outlineLevel="1">
      <c r="I413" s="64"/>
    </row>
    <row r="414" spans="1:14" s="1" customFormat="1" ht="18.899999999999999" customHeight="1" outlineLevel="1">
      <c r="A414" s="10" t="s">
        <v>44</v>
      </c>
      <c r="H414" s="11" t="s">
        <v>12</v>
      </c>
      <c r="I414" s="12" t="s">
        <v>19</v>
      </c>
      <c r="J414" s="12" t="s">
        <v>19</v>
      </c>
      <c r="K414" s="23"/>
      <c r="L414" s="20">
        <f>K414*J414*$A429</f>
        <v>0</v>
      </c>
      <c r="M414" s="21">
        <f>L414</f>
        <v>0</v>
      </c>
      <c r="N414" s="13"/>
    </row>
    <row r="415" spans="1:14" ht="15" customHeight="1" outlineLevel="1">
      <c r="A415" s="14" t="s">
        <v>45</v>
      </c>
      <c r="I415" s="64"/>
    </row>
    <row r="416" spans="1:14" ht="12" customHeight="1" outlineLevel="1">
      <c r="A416" s="68" t="s">
        <v>46</v>
      </c>
      <c r="I416" s="64"/>
    </row>
    <row r="417" spans="1:9" s="1" customFormat="1" ht="12" customHeight="1" outlineLevel="1">
      <c r="A417" s="68"/>
      <c r="I417" s="64"/>
    </row>
    <row r="418" spans="1:9" s="1" customFormat="1" ht="12" customHeight="1" outlineLevel="1">
      <c r="A418" s="68"/>
      <c r="I418" s="64"/>
    </row>
    <row r="419" spans="1:9" s="1" customFormat="1" ht="12" customHeight="1" outlineLevel="1">
      <c r="A419" s="68"/>
      <c r="I419" s="64"/>
    </row>
    <row r="420" spans="1:9" s="1" customFormat="1" ht="12" customHeight="1" outlineLevel="1">
      <c r="A420" s="68"/>
      <c r="I420" s="64"/>
    </row>
    <row r="421" spans="1:9" s="1" customFormat="1" ht="12" customHeight="1" outlineLevel="1">
      <c r="A421" s="68"/>
      <c r="I421" s="64"/>
    </row>
    <row r="422" spans="1:9" s="1" customFormat="1" ht="12" customHeight="1" outlineLevel="1">
      <c r="A422" s="68"/>
      <c r="I422" s="64"/>
    </row>
    <row r="423" spans="1:9" ht="12" customHeight="1" outlineLevel="1">
      <c r="A423" s="68"/>
      <c r="I423" s="64"/>
    </row>
    <row r="424" spans="1:9" ht="12" customHeight="1" outlineLevel="1">
      <c r="A424" s="68"/>
      <c r="I424" s="64"/>
    </row>
    <row r="425" spans="1:9" ht="12" customHeight="1" outlineLevel="1">
      <c r="A425" s="68"/>
      <c r="I425" s="64"/>
    </row>
    <row r="426" spans="1:9" ht="12" customHeight="1" outlineLevel="1">
      <c r="A426" s="68"/>
      <c r="I426" s="64"/>
    </row>
    <row r="427" spans="1:9" ht="12" customHeight="1" outlineLevel="1">
      <c r="A427" s="68"/>
      <c r="I427" s="64"/>
    </row>
    <row r="428" spans="1:9" ht="15" customHeight="1" outlineLevel="1">
      <c r="A428" s="14" t="s">
        <v>15</v>
      </c>
      <c r="I428" s="64"/>
    </row>
    <row r="429" spans="1:9" ht="15" customHeight="1" outlineLevel="1">
      <c r="A429" s="24">
        <v>45</v>
      </c>
      <c r="I429" s="64"/>
    </row>
    <row r="430" spans="1:9" ht="12" customHeight="1" outlineLevel="1">
      <c r="I430" s="64"/>
    </row>
    <row r="431" spans="1:9" ht="18.899999999999999" customHeight="1" outlineLevel="1">
      <c r="A431" s="22" t="s">
        <v>173</v>
      </c>
      <c r="I431" s="64"/>
    </row>
    <row r="432" spans="1:9" ht="12" customHeight="1" outlineLevel="1">
      <c r="I432" s="64"/>
    </row>
    <row r="433" spans="1:15" ht="12" customHeight="1" outlineLevel="1">
      <c r="I433" s="64"/>
    </row>
    <row r="434" spans="1:15" ht="12" customHeight="1" outlineLevel="1">
      <c r="I434" s="64"/>
    </row>
    <row r="435" spans="1:15" ht="12" customHeight="1" outlineLevel="1">
      <c r="I435" s="64"/>
    </row>
    <row r="436" spans="1:15" ht="27.9" customHeight="1">
      <c r="A436" s="8" t="s">
        <v>47</v>
      </c>
      <c r="B436" s="7"/>
      <c r="C436" s="7"/>
      <c r="D436" s="7"/>
      <c r="E436" s="7"/>
      <c r="F436" s="7"/>
      <c r="G436" s="7"/>
      <c r="H436" s="9"/>
      <c r="I436" s="66"/>
      <c r="J436" s="9"/>
      <c r="K436" s="9"/>
      <c r="L436" s="9"/>
      <c r="M436" s="9"/>
      <c r="N436" s="9"/>
      <c r="O436" s="9"/>
    </row>
    <row r="437" spans="1:15" ht="11.1" customHeight="1" outlineLevel="1">
      <c r="I437" s="64"/>
    </row>
    <row r="438" spans="1:15" ht="11.1" customHeight="1" outlineLevel="1">
      <c r="I438" s="64"/>
    </row>
    <row r="439" spans="1:15" s="1" customFormat="1" ht="18.899999999999999" customHeight="1" outlineLevel="1">
      <c r="A439" s="10" t="s">
        <v>48</v>
      </c>
      <c r="H439" s="11" t="s">
        <v>12</v>
      </c>
      <c r="I439" s="64"/>
      <c r="J439" s="12" t="s">
        <v>28</v>
      </c>
      <c r="K439" s="23"/>
      <c r="L439" s="20">
        <f>K439*J439*$A454</f>
        <v>0</v>
      </c>
      <c r="M439" s="21">
        <f>L439</f>
        <v>0</v>
      </c>
      <c r="N439" s="13"/>
    </row>
    <row r="440" spans="1:15" ht="15" customHeight="1" outlineLevel="1">
      <c r="A440" s="14" t="s">
        <v>49</v>
      </c>
      <c r="I440" s="64"/>
    </row>
    <row r="441" spans="1:15" ht="12" customHeight="1" outlineLevel="1">
      <c r="A441" s="68" t="s">
        <v>50</v>
      </c>
      <c r="I441" s="64"/>
    </row>
    <row r="442" spans="1:15" s="1" customFormat="1" ht="12" customHeight="1" outlineLevel="1">
      <c r="A442" s="68"/>
      <c r="I442" s="64"/>
    </row>
    <row r="443" spans="1:15" s="1" customFormat="1" ht="12" customHeight="1" outlineLevel="1">
      <c r="A443" s="68"/>
      <c r="I443" s="64"/>
    </row>
    <row r="444" spans="1:15" s="1" customFormat="1" ht="12" customHeight="1" outlineLevel="1">
      <c r="A444" s="68"/>
      <c r="I444" s="64"/>
    </row>
    <row r="445" spans="1:15" s="1" customFormat="1" ht="12" customHeight="1" outlineLevel="1">
      <c r="A445" s="68"/>
      <c r="I445" s="64"/>
    </row>
    <row r="446" spans="1:15" s="1" customFormat="1" ht="12" customHeight="1" outlineLevel="1">
      <c r="A446" s="68"/>
      <c r="I446" s="64"/>
    </row>
    <row r="447" spans="1:15" s="1" customFormat="1" ht="12" customHeight="1" outlineLevel="1">
      <c r="A447" s="68"/>
      <c r="I447" s="64"/>
    </row>
    <row r="448" spans="1:15" ht="12" customHeight="1" outlineLevel="1">
      <c r="A448" s="68"/>
      <c r="I448" s="64"/>
    </row>
    <row r="449" spans="1:14" ht="12" customHeight="1" outlineLevel="1">
      <c r="A449" s="68"/>
      <c r="I449" s="64"/>
    </row>
    <row r="450" spans="1:14" ht="12" customHeight="1" outlineLevel="1">
      <c r="A450" s="68"/>
      <c r="I450" s="64"/>
    </row>
    <row r="451" spans="1:14" ht="12" customHeight="1" outlineLevel="1">
      <c r="A451" s="68"/>
      <c r="I451" s="64"/>
    </row>
    <row r="452" spans="1:14" ht="12" customHeight="1" outlineLevel="1">
      <c r="A452" s="68"/>
      <c r="I452" s="64"/>
    </row>
    <row r="453" spans="1:14" ht="15" customHeight="1" outlineLevel="1">
      <c r="A453" s="14" t="s">
        <v>15</v>
      </c>
      <c r="I453" s="64"/>
    </row>
    <row r="454" spans="1:14" ht="15" customHeight="1" outlineLevel="1">
      <c r="A454" s="24">
        <v>41</v>
      </c>
      <c r="I454" s="64"/>
    </row>
    <row r="455" spans="1:14" ht="12" customHeight="1" outlineLevel="1">
      <c r="I455" s="64"/>
    </row>
    <row r="456" spans="1:14" ht="18.899999999999999" customHeight="1" outlineLevel="1">
      <c r="A456" s="22" t="s">
        <v>173</v>
      </c>
      <c r="I456" s="64"/>
    </row>
    <row r="457" spans="1:14" ht="12" customHeight="1" outlineLevel="1">
      <c r="I457" s="64"/>
    </row>
    <row r="458" spans="1:14" ht="12" customHeight="1" outlineLevel="1">
      <c r="I458" s="64"/>
    </row>
    <row r="459" spans="1:14" ht="12" customHeight="1" outlineLevel="1">
      <c r="I459" s="64"/>
    </row>
    <row r="460" spans="1:14" ht="12" customHeight="1" outlineLevel="1">
      <c r="I460" s="64"/>
    </row>
    <row r="461" spans="1:14" ht="11.1" customHeight="1" outlineLevel="1">
      <c r="I461" s="64"/>
    </row>
    <row r="462" spans="1:14" ht="11.1" customHeight="1" outlineLevel="1">
      <c r="I462" s="64"/>
    </row>
    <row r="463" spans="1:14" ht="11.1" customHeight="1" outlineLevel="1">
      <c r="I463" s="64"/>
    </row>
    <row r="464" spans="1:14" s="1" customFormat="1" ht="18.899999999999999" customHeight="1" outlineLevel="1">
      <c r="A464" s="10" t="s">
        <v>51</v>
      </c>
      <c r="H464" s="11" t="s">
        <v>12</v>
      </c>
      <c r="I464" s="12" t="s">
        <v>28</v>
      </c>
      <c r="J464" s="12" t="s">
        <v>28</v>
      </c>
      <c r="K464" s="23"/>
      <c r="L464" s="20">
        <f>K464*J464*$A479</f>
        <v>0</v>
      </c>
      <c r="M464" s="21">
        <f>L464</f>
        <v>0</v>
      </c>
      <c r="N464" s="13"/>
    </row>
    <row r="465" spans="1:9" ht="15" customHeight="1" outlineLevel="1">
      <c r="A465" s="14" t="s">
        <v>52</v>
      </c>
      <c r="I465" s="64"/>
    </row>
    <row r="466" spans="1:9" ht="12" customHeight="1" outlineLevel="1">
      <c r="A466" s="68" t="s">
        <v>53</v>
      </c>
      <c r="I466" s="64"/>
    </row>
    <row r="467" spans="1:9" s="1" customFormat="1" ht="12" customHeight="1" outlineLevel="1">
      <c r="A467" s="68"/>
      <c r="I467" s="64"/>
    </row>
    <row r="468" spans="1:9" s="1" customFormat="1" ht="12" customHeight="1" outlineLevel="1">
      <c r="A468" s="68"/>
      <c r="I468" s="64"/>
    </row>
    <row r="469" spans="1:9" s="1" customFormat="1" ht="12" customHeight="1" outlineLevel="1">
      <c r="A469" s="68"/>
      <c r="I469" s="64"/>
    </row>
    <row r="470" spans="1:9" s="1" customFormat="1" ht="12" customHeight="1" outlineLevel="1">
      <c r="A470" s="68"/>
      <c r="I470" s="64"/>
    </row>
    <row r="471" spans="1:9" s="1" customFormat="1" ht="12" customHeight="1" outlineLevel="1">
      <c r="A471" s="68"/>
      <c r="I471" s="64"/>
    </row>
    <row r="472" spans="1:9" s="1" customFormat="1" ht="12" customHeight="1" outlineLevel="1">
      <c r="A472" s="68"/>
      <c r="I472" s="64"/>
    </row>
    <row r="473" spans="1:9" ht="12" customHeight="1" outlineLevel="1">
      <c r="A473" s="68"/>
      <c r="I473" s="64"/>
    </row>
    <row r="474" spans="1:9" ht="12" customHeight="1" outlineLevel="1">
      <c r="A474" s="68"/>
      <c r="I474" s="64"/>
    </row>
    <row r="475" spans="1:9" ht="12" customHeight="1" outlineLevel="1">
      <c r="A475" s="68"/>
      <c r="I475" s="64"/>
    </row>
    <row r="476" spans="1:9" ht="12" customHeight="1" outlineLevel="1">
      <c r="A476" s="68"/>
      <c r="I476" s="64"/>
    </row>
    <row r="477" spans="1:9" ht="12" customHeight="1" outlineLevel="1">
      <c r="A477" s="68"/>
      <c r="I477" s="64"/>
    </row>
    <row r="478" spans="1:9" ht="15" customHeight="1" outlineLevel="1">
      <c r="A478" s="14" t="s">
        <v>15</v>
      </c>
      <c r="I478" s="64"/>
    </row>
    <row r="479" spans="1:9" ht="15" customHeight="1" outlineLevel="1">
      <c r="A479" s="24">
        <v>41</v>
      </c>
      <c r="I479" s="64"/>
    </row>
    <row r="480" spans="1:9" ht="12" customHeight="1" outlineLevel="1">
      <c r="I480" s="64"/>
    </row>
    <row r="481" spans="1:14" ht="18.899999999999999" customHeight="1" outlineLevel="1">
      <c r="A481" s="22" t="s">
        <v>173</v>
      </c>
      <c r="I481" s="64"/>
    </row>
    <row r="482" spans="1:14" ht="12" customHeight="1" outlineLevel="1">
      <c r="I482" s="64"/>
    </row>
    <row r="483" spans="1:14" ht="12" customHeight="1" outlineLevel="1">
      <c r="I483" s="64"/>
    </row>
    <row r="484" spans="1:14" ht="12" customHeight="1" outlineLevel="1">
      <c r="I484" s="64"/>
    </row>
    <row r="485" spans="1:14" ht="12" customHeight="1" outlineLevel="1">
      <c r="I485" s="64"/>
    </row>
    <row r="486" spans="1:14" ht="11.1" customHeight="1" outlineLevel="1">
      <c r="I486" s="64"/>
    </row>
    <row r="487" spans="1:14" ht="11.1" customHeight="1" outlineLevel="1">
      <c r="I487" s="64"/>
    </row>
    <row r="488" spans="1:14" ht="11.1" customHeight="1" outlineLevel="1">
      <c r="I488" s="64"/>
    </row>
    <row r="489" spans="1:14" s="1" customFormat="1" ht="18.899999999999999" customHeight="1" outlineLevel="1">
      <c r="A489" s="10" t="s">
        <v>54</v>
      </c>
      <c r="H489" s="11" t="s">
        <v>12</v>
      </c>
      <c r="I489" s="64"/>
      <c r="J489" s="12" t="s">
        <v>28</v>
      </c>
      <c r="K489" s="23"/>
      <c r="L489" s="20">
        <f>K489*J489*$A504</f>
        <v>0</v>
      </c>
      <c r="M489" s="21">
        <f>L489</f>
        <v>0</v>
      </c>
      <c r="N489" s="13"/>
    </row>
    <row r="490" spans="1:14" ht="29.1" customHeight="1" outlineLevel="1">
      <c r="A490" s="14" t="s">
        <v>55</v>
      </c>
      <c r="I490" s="64"/>
    </row>
    <row r="491" spans="1:14" ht="12" customHeight="1" outlineLevel="1">
      <c r="A491" s="68" t="s">
        <v>56</v>
      </c>
      <c r="I491" s="64"/>
    </row>
    <row r="492" spans="1:14" s="1" customFormat="1" ht="12" customHeight="1" outlineLevel="1">
      <c r="A492" s="68"/>
      <c r="I492" s="64"/>
    </row>
    <row r="493" spans="1:14" s="1" customFormat="1" ht="12" customHeight="1" outlineLevel="1">
      <c r="A493" s="68"/>
      <c r="I493" s="64"/>
    </row>
    <row r="494" spans="1:14" s="1" customFormat="1" ht="12" customHeight="1" outlineLevel="1">
      <c r="A494" s="68"/>
      <c r="I494" s="64"/>
    </row>
    <row r="495" spans="1:14" s="1" customFormat="1" ht="12" customHeight="1" outlineLevel="1">
      <c r="A495" s="68"/>
      <c r="I495" s="64"/>
    </row>
    <row r="496" spans="1:14" s="1" customFormat="1" ht="12" customHeight="1" outlineLevel="1">
      <c r="A496" s="68"/>
      <c r="I496" s="64"/>
    </row>
    <row r="497" spans="1:9" s="1" customFormat="1" ht="12" customHeight="1" outlineLevel="1">
      <c r="A497" s="68"/>
      <c r="I497" s="64"/>
    </row>
    <row r="498" spans="1:9" ht="12" customHeight="1" outlineLevel="1">
      <c r="A498" s="68"/>
      <c r="I498" s="64"/>
    </row>
    <row r="499" spans="1:9" ht="12" customHeight="1" outlineLevel="1">
      <c r="A499" s="68"/>
      <c r="I499" s="64"/>
    </row>
    <row r="500" spans="1:9" ht="12" customHeight="1" outlineLevel="1">
      <c r="A500" s="68"/>
      <c r="I500" s="64"/>
    </row>
    <row r="501" spans="1:9" ht="12" customHeight="1" outlineLevel="1">
      <c r="A501" s="68"/>
      <c r="I501" s="64"/>
    </row>
    <row r="502" spans="1:9" ht="12" customHeight="1" outlineLevel="1">
      <c r="A502" s="68"/>
      <c r="I502" s="64"/>
    </row>
    <row r="503" spans="1:9" ht="15" customHeight="1" outlineLevel="1">
      <c r="A503" s="14" t="s">
        <v>15</v>
      </c>
      <c r="I503" s="64"/>
    </row>
    <row r="504" spans="1:9" ht="15" customHeight="1" outlineLevel="1">
      <c r="A504" s="24">
        <v>35</v>
      </c>
      <c r="I504" s="64"/>
    </row>
    <row r="505" spans="1:9" ht="12" customHeight="1" outlineLevel="1">
      <c r="I505" s="64"/>
    </row>
    <row r="506" spans="1:9" ht="18.899999999999999" customHeight="1" outlineLevel="1">
      <c r="A506" s="22" t="s">
        <v>173</v>
      </c>
      <c r="I506" s="64"/>
    </row>
    <row r="507" spans="1:9" ht="12" customHeight="1" outlineLevel="1">
      <c r="I507" s="64"/>
    </row>
    <row r="508" spans="1:9" ht="12" customHeight="1" outlineLevel="1">
      <c r="I508" s="64"/>
    </row>
    <row r="509" spans="1:9" ht="12" customHeight="1" outlineLevel="1">
      <c r="I509" s="64"/>
    </row>
    <row r="510" spans="1:9" ht="12" customHeight="1" outlineLevel="1">
      <c r="I510" s="64"/>
    </row>
    <row r="511" spans="1:9" ht="11.1" customHeight="1" outlineLevel="1">
      <c r="I511" s="64"/>
    </row>
    <row r="512" spans="1:9" ht="11.1" customHeight="1" outlineLevel="1">
      <c r="I512" s="64"/>
    </row>
    <row r="513" spans="1:14" ht="11.1" customHeight="1" outlineLevel="1">
      <c r="I513" s="64"/>
    </row>
    <row r="514" spans="1:14" s="1" customFormat="1" ht="18.899999999999999" customHeight="1" outlineLevel="1">
      <c r="A514" s="10" t="s">
        <v>57</v>
      </c>
      <c r="H514" s="11" t="s">
        <v>12</v>
      </c>
      <c r="I514" s="64"/>
      <c r="J514" s="12" t="s">
        <v>28</v>
      </c>
      <c r="K514" s="23"/>
      <c r="L514" s="20">
        <f>K514*J514*$A529</f>
        <v>0</v>
      </c>
      <c r="M514" s="21">
        <f>L514</f>
        <v>0</v>
      </c>
      <c r="N514" s="13"/>
    </row>
    <row r="515" spans="1:14" ht="29.1" customHeight="1" outlineLevel="1">
      <c r="A515" s="14" t="s">
        <v>58</v>
      </c>
      <c r="I515" s="64"/>
    </row>
    <row r="516" spans="1:14" ht="12" customHeight="1" outlineLevel="1">
      <c r="A516" s="68" t="s">
        <v>59</v>
      </c>
      <c r="I516" s="64"/>
    </row>
    <row r="517" spans="1:14" s="1" customFormat="1" ht="12" customHeight="1" outlineLevel="1">
      <c r="A517" s="68"/>
      <c r="I517" s="64"/>
    </row>
    <row r="518" spans="1:14" s="1" customFormat="1" ht="12" customHeight="1" outlineLevel="1">
      <c r="A518" s="68"/>
      <c r="I518" s="64"/>
    </row>
    <row r="519" spans="1:14" s="1" customFormat="1" ht="12" customHeight="1" outlineLevel="1">
      <c r="A519" s="68"/>
      <c r="I519" s="64"/>
    </row>
    <row r="520" spans="1:14" s="1" customFormat="1" ht="12" customHeight="1" outlineLevel="1">
      <c r="A520" s="68"/>
      <c r="I520" s="64"/>
    </row>
    <row r="521" spans="1:14" s="1" customFormat="1" ht="12" customHeight="1" outlineLevel="1">
      <c r="A521" s="68"/>
      <c r="I521" s="64"/>
    </row>
    <row r="522" spans="1:14" s="1" customFormat="1" ht="12" customHeight="1" outlineLevel="1">
      <c r="A522" s="68"/>
      <c r="I522" s="64"/>
    </row>
    <row r="523" spans="1:14" ht="12" customHeight="1" outlineLevel="1">
      <c r="A523" s="68"/>
      <c r="I523" s="64"/>
    </row>
    <row r="524" spans="1:14" ht="12" customHeight="1" outlineLevel="1">
      <c r="A524" s="68"/>
      <c r="I524" s="64"/>
    </row>
    <row r="525" spans="1:14" ht="12" customHeight="1" outlineLevel="1">
      <c r="A525" s="68"/>
      <c r="I525" s="64"/>
    </row>
    <row r="526" spans="1:14" ht="12" customHeight="1" outlineLevel="1">
      <c r="A526" s="68"/>
      <c r="I526" s="64"/>
    </row>
    <row r="527" spans="1:14" ht="12" customHeight="1" outlineLevel="1">
      <c r="A527" s="68"/>
      <c r="I527" s="64"/>
    </row>
    <row r="528" spans="1:14" ht="15" customHeight="1" outlineLevel="1">
      <c r="A528" s="14" t="s">
        <v>15</v>
      </c>
      <c r="I528" s="64"/>
    </row>
    <row r="529" spans="1:14" ht="15" customHeight="1" outlineLevel="1">
      <c r="A529" s="24">
        <v>34</v>
      </c>
      <c r="I529" s="64"/>
    </row>
    <row r="530" spans="1:14" ht="12" customHeight="1" outlineLevel="1">
      <c r="I530" s="64"/>
    </row>
    <row r="531" spans="1:14" ht="18.899999999999999" customHeight="1" outlineLevel="1">
      <c r="A531" s="22" t="s">
        <v>173</v>
      </c>
      <c r="I531" s="64"/>
    </row>
    <row r="532" spans="1:14" ht="12" customHeight="1" outlineLevel="1">
      <c r="I532" s="64"/>
    </row>
    <row r="533" spans="1:14" ht="12" customHeight="1" outlineLevel="1">
      <c r="I533" s="64"/>
    </row>
    <row r="534" spans="1:14" ht="12" customHeight="1" outlineLevel="1">
      <c r="I534" s="64"/>
    </row>
    <row r="535" spans="1:14" ht="12" customHeight="1" outlineLevel="1">
      <c r="I535" s="64"/>
    </row>
    <row r="536" spans="1:14" ht="11.1" customHeight="1" outlineLevel="1">
      <c r="I536" s="64"/>
    </row>
    <row r="537" spans="1:14" ht="11.1" customHeight="1" outlineLevel="1">
      <c r="I537" s="64"/>
    </row>
    <row r="538" spans="1:14" ht="11.1" customHeight="1" outlineLevel="1">
      <c r="I538" s="64"/>
    </row>
    <row r="539" spans="1:14" s="1" customFormat="1" ht="18.899999999999999" customHeight="1" outlineLevel="1">
      <c r="A539" s="10" t="s">
        <v>60</v>
      </c>
      <c r="H539" s="11" t="s">
        <v>12</v>
      </c>
      <c r="I539" s="64"/>
      <c r="J539" s="12" t="s">
        <v>28</v>
      </c>
      <c r="K539" s="23"/>
      <c r="L539" s="20">
        <f>K539*J539*$A554</f>
        <v>0</v>
      </c>
      <c r="M539" s="21">
        <f>L539</f>
        <v>0</v>
      </c>
      <c r="N539" s="13"/>
    </row>
    <row r="540" spans="1:14" ht="29.1" customHeight="1" outlineLevel="1">
      <c r="A540" s="14" t="s">
        <v>61</v>
      </c>
      <c r="I540" s="64"/>
    </row>
    <row r="541" spans="1:14" ht="12" customHeight="1" outlineLevel="1">
      <c r="A541" s="68" t="s">
        <v>62</v>
      </c>
      <c r="I541" s="64"/>
    </row>
    <row r="542" spans="1:14" s="1" customFormat="1" ht="12" customHeight="1" outlineLevel="1">
      <c r="A542" s="68"/>
      <c r="I542" s="64"/>
    </row>
    <row r="543" spans="1:14" s="1" customFormat="1" ht="12" customHeight="1" outlineLevel="1">
      <c r="A543" s="68"/>
      <c r="I543" s="64"/>
    </row>
    <row r="544" spans="1:14" s="1" customFormat="1" ht="12" customHeight="1" outlineLevel="1">
      <c r="A544" s="68"/>
      <c r="I544" s="64"/>
    </row>
    <row r="545" spans="1:9" s="1" customFormat="1" ht="12" customHeight="1" outlineLevel="1">
      <c r="A545" s="68"/>
      <c r="I545" s="64"/>
    </row>
    <row r="546" spans="1:9" s="1" customFormat="1" ht="12" customHeight="1" outlineLevel="1">
      <c r="A546" s="68"/>
      <c r="I546" s="64"/>
    </row>
    <row r="547" spans="1:9" s="1" customFormat="1" ht="12" customHeight="1" outlineLevel="1">
      <c r="A547" s="68"/>
      <c r="I547" s="64"/>
    </row>
    <row r="548" spans="1:9" ht="12" customHeight="1" outlineLevel="1">
      <c r="A548" s="68"/>
      <c r="I548" s="64"/>
    </row>
    <row r="549" spans="1:9" ht="12" customHeight="1" outlineLevel="1">
      <c r="A549" s="68"/>
      <c r="I549" s="64"/>
    </row>
    <row r="550" spans="1:9" ht="12" customHeight="1" outlineLevel="1">
      <c r="A550" s="68"/>
      <c r="I550" s="64"/>
    </row>
    <row r="551" spans="1:9" ht="12" customHeight="1" outlineLevel="1">
      <c r="A551" s="68"/>
      <c r="I551" s="64"/>
    </row>
    <row r="552" spans="1:9" ht="12" customHeight="1" outlineLevel="1">
      <c r="A552" s="68"/>
      <c r="I552" s="64"/>
    </row>
    <row r="553" spans="1:9" ht="15" customHeight="1" outlineLevel="1">
      <c r="A553" s="14" t="s">
        <v>15</v>
      </c>
      <c r="I553" s="64"/>
    </row>
    <row r="554" spans="1:9" ht="15" customHeight="1" outlineLevel="1">
      <c r="A554" s="24">
        <v>40</v>
      </c>
      <c r="I554" s="64"/>
    </row>
    <row r="555" spans="1:9" ht="12" customHeight="1" outlineLevel="1">
      <c r="I555" s="64"/>
    </row>
    <row r="556" spans="1:9" ht="18.899999999999999" customHeight="1" outlineLevel="1">
      <c r="A556" s="22" t="s">
        <v>173</v>
      </c>
      <c r="I556" s="64"/>
    </row>
    <row r="557" spans="1:9" ht="12" customHeight="1" outlineLevel="1">
      <c r="I557" s="64"/>
    </row>
    <row r="558" spans="1:9" ht="12" customHeight="1" outlineLevel="1">
      <c r="I558" s="64"/>
    </row>
    <row r="559" spans="1:9" ht="12" customHeight="1" outlineLevel="1">
      <c r="I559" s="64"/>
    </row>
    <row r="560" spans="1:9" ht="12" customHeight="1" outlineLevel="1">
      <c r="I560" s="64"/>
    </row>
    <row r="561" spans="1:14" ht="11.1" customHeight="1" outlineLevel="1">
      <c r="I561" s="64"/>
    </row>
    <row r="562" spans="1:14" ht="11.1" customHeight="1" outlineLevel="1">
      <c r="I562" s="64"/>
    </row>
    <row r="563" spans="1:14" ht="11.1" customHeight="1" outlineLevel="1">
      <c r="I563" s="64"/>
    </row>
    <row r="564" spans="1:14" s="1" customFormat="1" ht="18.899999999999999" customHeight="1" outlineLevel="1">
      <c r="A564" s="10" t="s">
        <v>63</v>
      </c>
      <c r="H564" s="11" t="s">
        <v>12</v>
      </c>
      <c r="I564" s="64"/>
      <c r="J564" s="12" t="s">
        <v>28</v>
      </c>
      <c r="K564" s="23"/>
      <c r="L564" s="20">
        <f>K564*J564*$A579</f>
        <v>0</v>
      </c>
      <c r="M564" s="21">
        <f>L564</f>
        <v>0</v>
      </c>
      <c r="N564" s="13"/>
    </row>
    <row r="565" spans="1:14" ht="29.1" customHeight="1" outlineLevel="1">
      <c r="A565" s="14" t="s">
        <v>64</v>
      </c>
      <c r="I565" s="64"/>
    </row>
    <row r="566" spans="1:14" ht="12" customHeight="1" outlineLevel="1">
      <c r="A566" s="68" t="s">
        <v>62</v>
      </c>
      <c r="I566" s="64"/>
    </row>
    <row r="567" spans="1:14" s="1" customFormat="1" ht="12" customHeight="1" outlineLevel="1">
      <c r="A567" s="68"/>
      <c r="I567" s="64"/>
    </row>
    <row r="568" spans="1:14" s="1" customFormat="1" ht="12" customHeight="1" outlineLevel="1">
      <c r="A568" s="68"/>
      <c r="I568" s="64"/>
    </row>
    <row r="569" spans="1:14" s="1" customFormat="1" ht="12" customHeight="1" outlineLevel="1">
      <c r="A569" s="68"/>
      <c r="I569" s="64"/>
    </row>
    <row r="570" spans="1:14" s="1" customFormat="1" ht="12" customHeight="1" outlineLevel="1">
      <c r="A570" s="68"/>
      <c r="I570" s="64"/>
    </row>
    <row r="571" spans="1:14" s="1" customFormat="1" ht="12" customHeight="1" outlineLevel="1">
      <c r="A571" s="68"/>
      <c r="I571" s="64"/>
    </row>
    <row r="572" spans="1:14" s="1" customFormat="1" ht="12" customHeight="1" outlineLevel="1">
      <c r="A572" s="68"/>
      <c r="I572" s="64"/>
    </row>
    <row r="573" spans="1:14" ht="12" customHeight="1" outlineLevel="1">
      <c r="A573" s="68"/>
      <c r="I573" s="64"/>
    </row>
    <row r="574" spans="1:14" ht="12" customHeight="1" outlineLevel="1">
      <c r="A574" s="68"/>
      <c r="I574" s="64"/>
    </row>
    <row r="575" spans="1:14" ht="12" customHeight="1" outlineLevel="1">
      <c r="A575" s="68"/>
      <c r="I575" s="64"/>
    </row>
    <row r="576" spans="1:14" ht="12" customHeight="1" outlineLevel="1">
      <c r="A576" s="68"/>
      <c r="I576" s="64"/>
    </row>
    <row r="577" spans="1:14" ht="12" customHeight="1" outlineLevel="1">
      <c r="A577" s="68"/>
      <c r="I577" s="64"/>
    </row>
    <row r="578" spans="1:14" ht="15" customHeight="1" outlineLevel="1">
      <c r="A578" s="14" t="s">
        <v>15</v>
      </c>
      <c r="I578" s="64"/>
    </row>
    <row r="579" spans="1:14" ht="15" customHeight="1" outlineLevel="1">
      <c r="A579" s="24">
        <v>40</v>
      </c>
      <c r="I579" s="64"/>
    </row>
    <row r="580" spans="1:14" ht="12" customHeight="1" outlineLevel="1">
      <c r="I580" s="64"/>
    </row>
    <row r="581" spans="1:14" ht="18.899999999999999" customHeight="1" outlineLevel="1">
      <c r="A581" s="22" t="s">
        <v>173</v>
      </c>
      <c r="I581" s="64"/>
    </row>
    <row r="582" spans="1:14" ht="12" customHeight="1" outlineLevel="1">
      <c r="I582" s="64"/>
    </row>
    <row r="583" spans="1:14" ht="12" customHeight="1" outlineLevel="1">
      <c r="I583" s="64"/>
    </row>
    <row r="584" spans="1:14" ht="12" customHeight="1" outlineLevel="1">
      <c r="I584" s="64"/>
    </row>
    <row r="585" spans="1:14" ht="12" customHeight="1" outlineLevel="1">
      <c r="I585" s="64"/>
    </row>
    <row r="586" spans="1:14" ht="11.1" customHeight="1" outlineLevel="1">
      <c r="I586" s="64"/>
    </row>
    <row r="587" spans="1:14" ht="11.1" customHeight="1" outlineLevel="1">
      <c r="I587" s="64"/>
    </row>
    <row r="588" spans="1:14" ht="11.1" customHeight="1" outlineLevel="1">
      <c r="I588" s="64"/>
    </row>
    <row r="589" spans="1:14" s="1" customFormat="1" ht="18.899999999999999" customHeight="1" outlineLevel="1">
      <c r="A589" s="10" t="s">
        <v>65</v>
      </c>
      <c r="H589" s="11" t="s">
        <v>12</v>
      </c>
      <c r="I589" s="12" t="s">
        <v>28</v>
      </c>
      <c r="J589" s="12" t="s">
        <v>28</v>
      </c>
      <c r="K589" s="23"/>
      <c r="L589" s="20">
        <f>K589*J589*$A604</f>
        <v>0</v>
      </c>
      <c r="M589" s="21">
        <f>L589</f>
        <v>0</v>
      </c>
      <c r="N589" s="13"/>
    </row>
    <row r="590" spans="1:14" ht="15" customHeight="1" outlineLevel="1">
      <c r="A590" s="14" t="s">
        <v>66</v>
      </c>
      <c r="I590" s="64"/>
    </row>
    <row r="591" spans="1:14" ht="12" customHeight="1" outlineLevel="1">
      <c r="A591" s="68" t="s">
        <v>67</v>
      </c>
      <c r="I591" s="64"/>
    </row>
    <row r="592" spans="1:14" s="1" customFormat="1" ht="12" customHeight="1" outlineLevel="1">
      <c r="A592" s="68"/>
      <c r="I592" s="64"/>
    </row>
    <row r="593" spans="1:9" s="1" customFormat="1" ht="12" customHeight="1" outlineLevel="1">
      <c r="A593" s="68"/>
      <c r="I593" s="64"/>
    </row>
    <row r="594" spans="1:9" s="1" customFormat="1" ht="12" customHeight="1" outlineLevel="1">
      <c r="A594" s="68"/>
      <c r="I594" s="64"/>
    </row>
    <row r="595" spans="1:9" s="1" customFormat="1" ht="12" customHeight="1" outlineLevel="1">
      <c r="A595" s="68"/>
      <c r="I595" s="64"/>
    </row>
    <row r="596" spans="1:9" s="1" customFormat="1" ht="12" customHeight="1" outlineLevel="1">
      <c r="A596" s="68"/>
      <c r="I596" s="64"/>
    </row>
    <row r="597" spans="1:9" s="1" customFormat="1" ht="12" customHeight="1" outlineLevel="1">
      <c r="A597" s="68"/>
      <c r="I597" s="64"/>
    </row>
    <row r="598" spans="1:9" ht="12" customHeight="1" outlineLevel="1">
      <c r="A598" s="68"/>
      <c r="I598" s="64"/>
    </row>
    <row r="599" spans="1:9" ht="12" customHeight="1" outlineLevel="1">
      <c r="A599" s="68"/>
      <c r="I599" s="64"/>
    </row>
    <row r="600" spans="1:9" ht="12" customHeight="1" outlineLevel="1">
      <c r="A600" s="68"/>
      <c r="I600" s="64"/>
    </row>
    <row r="601" spans="1:9" ht="12" customHeight="1" outlineLevel="1">
      <c r="A601" s="68"/>
      <c r="I601" s="64"/>
    </row>
    <row r="602" spans="1:9" ht="12" customHeight="1" outlineLevel="1">
      <c r="A602" s="68"/>
      <c r="I602" s="64"/>
    </row>
    <row r="603" spans="1:9" ht="15" customHeight="1" outlineLevel="1">
      <c r="A603" s="14" t="s">
        <v>15</v>
      </c>
      <c r="I603" s="64"/>
    </row>
    <row r="604" spans="1:9" ht="15" customHeight="1" outlineLevel="1">
      <c r="A604" s="24">
        <v>33</v>
      </c>
      <c r="I604" s="64"/>
    </row>
    <row r="605" spans="1:9" ht="12" customHeight="1" outlineLevel="1">
      <c r="I605" s="64"/>
    </row>
    <row r="606" spans="1:9" ht="18.899999999999999" customHeight="1" outlineLevel="1">
      <c r="A606" s="22" t="s">
        <v>173</v>
      </c>
      <c r="I606" s="64"/>
    </row>
    <row r="607" spans="1:9" ht="12" customHeight="1" outlineLevel="1">
      <c r="I607" s="64"/>
    </row>
    <row r="608" spans="1:9" ht="12" customHeight="1" outlineLevel="1">
      <c r="I608" s="64"/>
    </row>
    <row r="609" spans="1:14" ht="12" customHeight="1" outlineLevel="1">
      <c r="I609" s="64"/>
    </row>
    <row r="610" spans="1:14" ht="12" customHeight="1" outlineLevel="1">
      <c r="I610" s="64"/>
    </row>
    <row r="611" spans="1:14" ht="11.1" customHeight="1" outlineLevel="1">
      <c r="I611" s="64"/>
    </row>
    <row r="612" spans="1:14" ht="11.1" customHeight="1" outlineLevel="1">
      <c r="I612" s="64"/>
    </row>
    <row r="613" spans="1:14" ht="11.1" customHeight="1" outlineLevel="1">
      <c r="I613" s="64"/>
    </row>
    <row r="614" spans="1:14" s="1" customFormat="1" ht="18.899999999999999" customHeight="1" outlineLevel="1">
      <c r="A614" s="10" t="s">
        <v>68</v>
      </c>
      <c r="H614" s="11" t="s">
        <v>12</v>
      </c>
      <c r="I614" s="12" t="s">
        <v>28</v>
      </c>
      <c r="J614" s="12" t="s">
        <v>28</v>
      </c>
      <c r="K614" s="23"/>
      <c r="L614" s="20">
        <f>K614*J614*$A629</f>
        <v>0</v>
      </c>
      <c r="M614" s="21">
        <f>L614</f>
        <v>0</v>
      </c>
      <c r="N614" s="13"/>
    </row>
    <row r="615" spans="1:14" ht="15" customHeight="1" outlineLevel="1">
      <c r="A615" s="14" t="s">
        <v>69</v>
      </c>
      <c r="I615" s="64"/>
    </row>
    <row r="616" spans="1:14" ht="12" customHeight="1" outlineLevel="1">
      <c r="A616" s="68" t="s">
        <v>70</v>
      </c>
      <c r="I616" s="64"/>
    </row>
    <row r="617" spans="1:14" s="1" customFormat="1" ht="12" customHeight="1" outlineLevel="1">
      <c r="A617" s="68"/>
      <c r="I617" s="64"/>
    </row>
    <row r="618" spans="1:14" s="1" customFormat="1" ht="12" customHeight="1" outlineLevel="1">
      <c r="A618" s="68"/>
      <c r="I618" s="64"/>
    </row>
    <row r="619" spans="1:14" s="1" customFormat="1" ht="12" customHeight="1" outlineLevel="1">
      <c r="A619" s="68"/>
      <c r="I619" s="64"/>
    </row>
    <row r="620" spans="1:14" s="1" customFormat="1" ht="12" customHeight="1" outlineLevel="1">
      <c r="A620" s="68"/>
      <c r="I620" s="64"/>
    </row>
    <row r="621" spans="1:14" s="1" customFormat="1" ht="12" customHeight="1" outlineLevel="1">
      <c r="A621" s="68"/>
      <c r="I621" s="64"/>
    </row>
    <row r="622" spans="1:14" s="1" customFormat="1" ht="12" customHeight="1" outlineLevel="1">
      <c r="A622" s="68"/>
      <c r="I622" s="64"/>
    </row>
    <row r="623" spans="1:14" ht="12" customHeight="1" outlineLevel="1">
      <c r="A623" s="68"/>
      <c r="I623" s="64"/>
    </row>
    <row r="624" spans="1:14" ht="12" customHeight="1" outlineLevel="1">
      <c r="A624" s="68"/>
      <c r="I624" s="64"/>
    </row>
    <row r="625" spans="1:14" ht="12" customHeight="1" outlineLevel="1">
      <c r="A625" s="68"/>
      <c r="I625" s="64"/>
    </row>
    <row r="626" spans="1:14" ht="12" customHeight="1" outlineLevel="1">
      <c r="A626" s="68"/>
      <c r="I626" s="64"/>
    </row>
    <row r="627" spans="1:14" ht="12" customHeight="1" outlineLevel="1">
      <c r="A627" s="68"/>
      <c r="I627" s="64"/>
    </row>
    <row r="628" spans="1:14" ht="15" customHeight="1" outlineLevel="1">
      <c r="A628" s="14" t="s">
        <v>15</v>
      </c>
      <c r="I628" s="64"/>
    </row>
    <row r="629" spans="1:14" ht="15" customHeight="1" outlineLevel="1">
      <c r="A629" s="24">
        <v>40</v>
      </c>
      <c r="I629" s="64"/>
    </row>
    <row r="630" spans="1:14" ht="12" customHeight="1" outlineLevel="1">
      <c r="I630" s="64"/>
    </row>
    <row r="631" spans="1:14" ht="18.899999999999999" customHeight="1" outlineLevel="1">
      <c r="A631" s="22" t="s">
        <v>173</v>
      </c>
      <c r="I631" s="64"/>
    </row>
    <row r="632" spans="1:14" ht="12" customHeight="1" outlineLevel="1">
      <c r="I632" s="64"/>
    </row>
    <row r="633" spans="1:14" ht="12" customHeight="1" outlineLevel="1">
      <c r="I633" s="64"/>
    </row>
    <row r="634" spans="1:14" ht="12" customHeight="1" outlineLevel="1">
      <c r="I634" s="64"/>
    </row>
    <row r="635" spans="1:14" ht="12" customHeight="1" outlineLevel="1">
      <c r="I635" s="64"/>
    </row>
    <row r="636" spans="1:14" ht="11.1" customHeight="1" outlineLevel="1">
      <c r="I636" s="64"/>
    </row>
    <row r="637" spans="1:14" ht="11.1" customHeight="1" outlineLevel="1">
      <c r="I637" s="64"/>
    </row>
    <row r="638" spans="1:14" ht="11.1" customHeight="1" outlineLevel="1">
      <c r="I638" s="64"/>
    </row>
    <row r="639" spans="1:14" s="1" customFormat="1" ht="18.899999999999999" customHeight="1" outlineLevel="1">
      <c r="A639" s="10" t="s">
        <v>71</v>
      </c>
      <c r="H639" s="11" t="s">
        <v>12</v>
      </c>
      <c r="I639" s="12" t="s">
        <v>28</v>
      </c>
      <c r="J639" s="12" t="s">
        <v>28</v>
      </c>
      <c r="K639" s="23"/>
      <c r="L639" s="20">
        <f>K639*J639*$A654</f>
        <v>0</v>
      </c>
      <c r="M639" s="21">
        <f>L639</f>
        <v>0</v>
      </c>
      <c r="N639" s="13"/>
    </row>
    <row r="640" spans="1:14" ht="15" customHeight="1" outlineLevel="1">
      <c r="A640" s="14" t="s">
        <v>72</v>
      </c>
      <c r="I640" s="64"/>
    </row>
    <row r="641" spans="1:9" ht="12" customHeight="1" outlineLevel="1">
      <c r="A641" s="68" t="s">
        <v>73</v>
      </c>
      <c r="I641" s="64"/>
    </row>
    <row r="642" spans="1:9" s="1" customFormat="1" ht="12" customHeight="1" outlineLevel="1">
      <c r="A642" s="68"/>
      <c r="I642" s="64"/>
    </row>
    <row r="643" spans="1:9" s="1" customFormat="1" ht="12" customHeight="1" outlineLevel="1">
      <c r="A643" s="68"/>
      <c r="I643" s="64"/>
    </row>
    <row r="644" spans="1:9" s="1" customFormat="1" ht="12" customHeight="1" outlineLevel="1">
      <c r="A644" s="68"/>
      <c r="I644" s="64"/>
    </row>
    <row r="645" spans="1:9" s="1" customFormat="1" ht="12" customHeight="1" outlineLevel="1">
      <c r="A645" s="68"/>
      <c r="I645" s="64"/>
    </row>
    <row r="646" spans="1:9" s="1" customFormat="1" ht="12" customHeight="1" outlineLevel="1">
      <c r="A646" s="68"/>
      <c r="I646" s="64"/>
    </row>
    <row r="647" spans="1:9" s="1" customFormat="1" ht="12" customHeight="1" outlineLevel="1">
      <c r="A647" s="68"/>
      <c r="I647" s="64"/>
    </row>
    <row r="648" spans="1:9" ht="12" customHeight="1" outlineLevel="1">
      <c r="A648" s="68"/>
      <c r="I648" s="64"/>
    </row>
    <row r="649" spans="1:9" ht="12" customHeight="1" outlineLevel="1">
      <c r="A649" s="68"/>
      <c r="I649" s="64"/>
    </row>
    <row r="650" spans="1:9" ht="12" customHeight="1" outlineLevel="1">
      <c r="A650" s="68"/>
      <c r="I650" s="64"/>
    </row>
    <row r="651" spans="1:9" ht="12" customHeight="1" outlineLevel="1">
      <c r="A651" s="68"/>
      <c r="I651" s="64"/>
    </row>
    <row r="652" spans="1:9" ht="12" customHeight="1" outlineLevel="1">
      <c r="A652" s="68"/>
      <c r="I652" s="64"/>
    </row>
    <row r="653" spans="1:9" ht="15" customHeight="1" outlineLevel="1">
      <c r="A653" s="14" t="s">
        <v>15</v>
      </c>
      <c r="I653" s="64"/>
    </row>
    <row r="654" spans="1:9" ht="15" customHeight="1" outlineLevel="1">
      <c r="A654" s="24">
        <v>33</v>
      </c>
      <c r="I654" s="64"/>
    </row>
    <row r="655" spans="1:9" ht="12" customHeight="1" outlineLevel="1">
      <c r="I655" s="64"/>
    </row>
    <row r="656" spans="1:9" ht="18.899999999999999" customHeight="1" outlineLevel="1">
      <c r="A656" s="22" t="s">
        <v>173</v>
      </c>
      <c r="I656" s="64"/>
    </row>
    <row r="657" spans="1:14" ht="12" customHeight="1" outlineLevel="1">
      <c r="I657" s="64"/>
    </row>
    <row r="658" spans="1:14" ht="12" customHeight="1" outlineLevel="1">
      <c r="I658" s="64"/>
    </row>
    <row r="659" spans="1:14" ht="12" customHeight="1" outlineLevel="1">
      <c r="I659" s="64"/>
    </row>
    <row r="660" spans="1:14" ht="12" customHeight="1" outlineLevel="1">
      <c r="I660" s="64"/>
    </row>
    <row r="661" spans="1:14" ht="11.1" customHeight="1" outlineLevel="1">
      <c r="I661" s="64"/>
    </row>
    <row r="662" spans="1:14" ht="11.1" customHeight="1" outlineLevel="1">
      <c r="I662" s="64"/>
    </row>
    <row r="663" spans="1:14" ht="11.1" customHeight="1" outlineLevel="1">
      <c r="I663" s="64"/>
    </row>
    <row r="664" spans="1:14" s="1" customFormat="1" ht="18.899999999999999" customHeight="1" outlineLevel="1">
      <c r="A664" s="10" t="s">
        <v>74</v>
      </c>
      <c r="H664" s="11" t="s">
        <v>12</v>
      </c>
      <c r="I664" s="12" t="s">
        <v>28</v>
      </c>
      <c r="J664" s="12" t="s">
        <v>28</v>
      </c>
      <c r="K664" s="23"/>
      <c r="L664" s="20">
        <f>K664*J664*$A679</f>
        <v>0</v>
      </c>
      <c r="M664" s="21">
        <f>L664</f>
        <v>0</v>
      </c>
      <c r="N664" s="13"/>
    </row>
    <row r="665" spans="1:14" ht="15" customHeight="1" outlineLevel="1">
      <c r="A665" s="14" t="s">
        <v>75</v>
      </c>
      <c r="I665" s="64"/>
    </row>
    <row r="666" spans="1:14" ht="12" customHeight="1" outlineLevel="1">
      <c r="A666" s="68" t="s">
        <v>70</v>
      </c>
      <c r="I666" s="64"/>
    </row>
    <row r="667" spans="1:14" s="1" customFormat="1" ht="12" customHeight="1" outlineLevel="1">
      <c r="A667" s="68"/>
      <c r="I667" s="64"/>
    </row>
    <row r="668" spans="1:14" s="1" customFormat="1" ht="12" customHeight="1" outlineLevel="1">
      <c r="A668" s="68"/>
      <c r="I668" s="64"/>
    </row>
    <row r="669" spans="1:14" s="1" customFormat="1" ht="12" customHeight="1" outlineLevel="1">
      <c r="A669" s="68"/>
      <c r="I669" s="64"/>
    </row>
    <row r="670" spans="1:14" s="1" customFormat="1" ht="12" customHeight="1" outlineLevel="1">
      <c r="A670" s="68"/>
      <c r="I670" s="64"/>
    </row>
    <row r="671" spans="1:14" s="1" customFormat="1" ht="12" customHeight="1" outlineLevel="1">
      <c r="A671" s="68"/>
      <c r="I671" s="64"/>
    </row>
    <row r="672" spans="1:14" s="1" customFormat="1" ht="12" customHeight="1" outlineLevel="1">
      <c r="A672" s="68"/>
      <c r="I672" s="64"/>
    </row>
    <row r="673" spans="1:9" ht="12" customHeight="1" outlineLevel="1">
      <c r="A673" s="68"/>
      <c r="I673" s="64"/>
    </row>
    <row r="674" spans="1:9" ht="12" customHeight="1" outlineLevel="1">
      <c r="A674" s="68"/>
      <c r="I674" s="64"/>
    </row>
    <row r="675" spans="1:9" ht="12" customHeight="1" outlineLevel="1">
      <c r="A675" s="68"/>
      <c r="I675" s="64"/>
    </row>
    <row r="676" spans="1:9" ht="12" customHeight="1" outlineLevel="1">
      <c r="A676" s="68"/>
      <c r="I676" s="64"/>
    </row>
    <row r="677" spans="1:9" ht="12" customHeight="1" outlineLevel="1">
      <c r="A677" s="68"/>
      <c r="I677" s="64"/>
    </row>
    <row r="678" spans="1:9" ht="15" customHeight="1" outlineLevel="1">
      <c r="A678" s="14" t="s">
        <v>15</v>
      </c>
      <c r="I678" s="64"/>
    </row>
    <row r="679" spans="1:9" ht="15" customHeight="1" outlineLevel="1">
      <c r="A679" s="24">
        <v>40</v>
      </c>
      <c r="I679" s="64"/>
    </row>
    <row r="680" spans="1:9" ht="12" customHeight="1" outlineLevel="1">
      <c r="I680" s="64"/>
    </row>
    <row r="681" spans="1:9" ht="18.899999999999999" customHeight="1" outlineLevel="1">
      <c r="A681" s="22" t="s">
        <v>173</v>
      </c>
      <c r="I681" s="64"/>
    </row>
    <row r="682" spans="1:9" ht="12" customHeight="1" outlineLevel="1">
      <c r="I682" s="64"/>
    </row>
    <row r="683" spans="1:9" ht="12" customHeight="1" outlineLevel="1">
      <c r="I683" s="64"/>
    </row>
    <row r="684" spans="1:9" ht="12" customHeight="1" outlineLevel="1">
      <c r="I684" s="64"/>
    </row>
    <row r="685" spans="1:9" ht="12" customHeight="1" outlineLevel="1">
      <c r="I685" s="64"/>
    </row>
    <row r="686" spans="1:9" ht="11.1" customHeight="1" outlineLevel="1">
      <c r="I686" s="64"/>
    </row>
    <row r="687" spans="1:9" ht="11.1" customHeight="1" outlineLevel="1">
      <c r="I687" s="64"/>
    </row>
    <row r="688" spans="1:9" ht="11.1" customHeight="1" outlineLevel="1">
      <c r="I688" s="64"/>
    </row>
    <row r="689" spans="1:14" s="1" customFormat="1" ht="18.899999999999999" customHeight="1" outlineLevel="1">
      <c r="A689" s="10" t="s">
        <v>76</v>
      </c>
      <c r="H689" s="11" t="s">
        <v>12</v>
      </c>
      <c r="I689" s="64"/>
      <c r="J689" s="12" t="s">
        <v>28</v>
      </c>
      <c r="K689" s="23"/>
      <c r="L689" s="20">
        <f>K689*J689*$A704</f>
        <v>0</v>
      </c>
      <c r="M689" s="21">
        <f>L689</f>
        <v>0</v>
      </c>
      <c r="N689" s="13"/>
    </row>
    <row r="690" spans="1:14" ht="29.1" customHeight="1" outlineLevel="1">
      <c r="A690" s="14" t="s">
        <v>77</v>
      </c>
      <c r="I690" s="64"/>
    </row>
    <row r="691" spans="1:14" ht="12" customHeight="1" outlineLevel="1">
      <c r="A691" s="68" t="s">
        <v>78</v>
      </c>
      <c r="I691" s="64"/>
    </row>
    <row r="692" spans="1:14" s="1" customFormat="1" ht="12" customHeight="1" outlineLevel="1">
      <c r="A692" s="68"/>
      <c r="I692" s="64"/>
    </row>
    <row r="693" spans="1:14" s="1" customFormat="1" ht="12" customHeight="1" outlineLevel="1">
      <c r="A693" s="68"/>
      <c r="I693" s="64"/>
    </row>
    <row r="694" spans="1:14" s="1" customFormat="1" ht="12" customHeight="1" outlineLevel="1">
      <c r="A694" s="68"/>
      <c r="I694" s="64"/>
    </row>
    <row r="695" spans="1:14" s="1" customFormat="1" ht="12" customHeight="1" outlineLevel="1">
      <c r="A695" s="68"/>
      <c r="I695" s="64"/>
    </row>
    <row r="696" spans="1:14" s="1" customFormat="1" ht="12" customHeight="1" outlineLevel="1">
      <c r="A696" s="68"/>
      <c r="I696" s="64"/>
    </row>
    <row r="697" spans="1:14" s="1" customFormat="1" ht="12" customHeight="1" outlineLevel="1">
      <c r="A697" s="68"/>
      <c r="I697" s="64"/>
    </row>
    <row r="698" spans="1:14" ht="12" customHeight="1" outlineLevel="1">
      <c r="A698" s="68"/>
      <c r="I698" s="64"/>
    </row>
    <row r="699" spans="1:14" ht="12" customHeight="1" outlineLevel="1">
      <c r="A699" s="68"/>
      <c r="I699" s="64"/>
    </row>
    <row r="700" spans="1:14" ht="12" customHeight="1" outlineLevel="1">
      <c r="A700" s="68"/>
      <c r="I700" s="64"/>
    </row>
    <row r="701" spans="1:14" ht="12" customHeight="1" outlineLevel="1">
      <c r="A701" s="68"/>
      <c r="I701" s="64"/>
    </row>
    <row r="702" spans="1:14" ht="12" customHeight="1" outlineLevel="1">
      <c r="A702" s="68"/>
      <c r="I702" s="64"/>
    </row>
    <row r="703" spans="1:14" ht="15" customHeight="1" outlineLevel="1">
      <c r="A703" s="14" t="s">
        <v>15</v>
      </c>
      <c r="I703" s="64"/>
    </row>
    <row r="704" spans="1:14" ht="15" customHeight="1" outlineLevel="1">
      <c r="A704" s="24">
        <v>51</v>
      </c>
      <c r="I704" s="64"/>
    </row>
    <row r="705" spans="1:14" ht="12" customHeight="1" outlineLevel="1">
      <c r="I705" s="64"/>
    </row>
    <row r="706" spans="1:14" ht="18.899999999999999" customHeight="1" outlineLevel="1">
      <c r="A706" s="22" t="s">
        <v>173</v>
      </c>
      <c r="I706" s="64"/>
    </row>
    <row r="707" spans="1:14" ht="12" customHeight="1" outlineLevel="1">
      <c r="I707" s="64"/>
    </row>
    <row r="708" spans="1:14" ht="12" customHeight="1" outlineLevel="1">
      <c r="I708" s="64"/>
    </row>
    <row r="709" spans="1:14" ht="12" customHeight="1" outlineLevel="1">
      <c r="I709" s="64"/>
    </row>
    <row r="710" spans="1:14" ht="12" customHeight="1" outlineLevel="1">
      <c r="I710" s="64"/>
    </row>
    <row r="711" spans="1:14" ht="11.1" customHeight="1" outlineLevel="1">
      <c r="I711" s="64"/>
    </row>
    <row r="712" spans="1:14" ht="11.1" customHeight="1" outlineLevel="1">
      <c r="I712" s="64"/>
    </row>
    <row r="713" spans="1:14" ht="11.1" customHeight="1" outlineLevel="1">
      <c r="I713" s="64"/>
    </row>
    <row r="714" spans="1:14" s="1" customFormat="1" ht="18.899999999999999" customHeight="1" outlineLevel="1">
      <c r="A714" s="10" t="s">
        <v>79</v>
      </c>
      <c r="H714" s="11" t="s">
        <v>12</v>
      </c>
      <c r="I714" s="64"/>
      <c r="J714" s="12" t="s">
        <v>28</v>
      </c>
      <c r="K714" s="23"/>
      <c r="L714" s="20">
        <f>K714*J714*$A729</f>
        <v>0</v>
      </c>
      <c r="M714" s="21">
        <f>L714</f>
        <v>0</v>
      </c>
      <c r="N714" s="13"/>
    </row>
    <row r="715" spans="1:14" ht="15" customHeight="1" outlineLevel="1">
      <c r="A715" s="14" t="s">
        <v>80</v>
      </c>
      <c r="I715" s="64"/>
    </row>
    <row r="716" spans="1:14" ht="12" customHeight="1" outlineLevel="1">
      <c r="A716" s="68" t="s">
        <v>81</v>
      </c>
      <c r="I716" s="64"/>
    </row>
    <row r="717" spans="1:14" s="1" customFormat="1" ht="12" customHeight="1" outlineLevel="1">
      <c r="A717" s="68"/>
      <c r="I717" s="64"/>
    </row>
    <row r="718" spans="1:14" s="1" customFormat="1" ht="12" customHeight="1" outlineLevel="1">
      <c r="A718" s="68"/>
      <c r="I718" s="64"/>
    </row>
    <row r="719" spans="1:14" s="1" customFormat="1" ht="12" customHeight="1" outlineLevel="1">
      <c r="A719" s="68"/>
      <c r="I719" s="64"/>
    </row>
    <row r="720" spans="1:14" s="1" customFormat="1" ht="12" customHeight="1" outlineLevel="1">
      <c r="A720" s="68"/>
      <c r="I720" s="64"/>
    </row>
    <row r="721" spans="1:9" s="1" customFormat="1" ht="12" customHeight="1" outlineLevel="1">
      <c r="A721" s="68"/>
      <c r="I721" s="64"/>
    </row>
    <row r="722" spans="1:9" s="1" customFormat="1" ht="12" customHeight="1" outlineLevel="1">
      <c r="A722" s="68"/>
      <c r="I722" s="64"/>
    </row>
    <row r="723" spans="1:9" ht="12" customHeight="1" outlineLevel="1">
      <c r="A723" s="68"/>
      <c r="I723" s="64"/>
    </row>
    <row r="724" spans="1:9" ht="12" customHeight="1" outlineLevel="1">
      <c r="A724" s="68"/>
      <c r="I724" s="64"/>
    </row>
    <row r="725" spans="1:9" ht="12" customHeight="1" outlineLevel="1">
      <c r="A725" s="68"/>
      <c r="I725" s="64"/>
    </row>
    <row r="726" spans="1:9" ht="12" customHeight="1" outlineLevel="1">
      <c r="A726" s="68"/>
      <c r="I726" s="64"/>
    </row>
    <row r="727" spans="1:9" ht="12" customHeight="1" outlineLevel="1">
      <c r="A727" s="68"/>
      <c r="I727" s="64"/>
    </row>
    <row r="728" spans="1:9" ht="15" customHeight="1" outlineLevel="1">
      <c r="A728" s="14" t="s">
        <v>15</v>
      </c>
      <c r="I728" s="64"/>
    </row>
    <row r="729" spans="1:9" ht="15" customHeight="1" outlineLevel="1">
      <c r="A729" s="24">
        <v>56</v>
      </c>
      <c r="I729" s="64"/>
    </row>
    <row r="730" spans="1:9" ht="12" customHeight="1" outlineLevel="1">
      <c r="I730" s="64"/>
    </row>
    <row r="731" spans="1:9" ht="18.899999999999999" customHeight="1" outlineLevel="1">
      <c r="A731" s="22" t="s">
        <v>173</v>
      </c>
      <c r="I731" s="64"/>
    </row>
    <row r="732" spans="1:9" ht="12" customHeight="1" outlineLevel="1">
      <c r="I732" s="64"/>
    </row>
    <row r="733" spans="1:9" ht="12" customHeight="1" outlineLevel="1">
      <c r="I733" s="64"/>
    </row>
    <row r="734" spans="1:9" ht="12" customHeight="1" outlineLevel="1">
      <c r="I734" s="64"/>
    </row>
    <row r="735" spans="1:9" ht="12" customHeight="1" outlineLevel="1">
      <c r="I735" s="64"/>
    </row>
    <row r="736" spans="1:9" ht="11.1" customHeight="1" outlineLevel="1">
      <c r="I736" s="64"/>
    </row>
    <row r="737" spans="1:14" ht="11.1" customHeight="1" outlineLevel="1">
      <c r="I737" s="64"/>
    </row>
    <row r="738" spans="1:14" ht="11.1" customHeight="1" outlineLevel="1">
      <c r="I738" s="64"/>
    </row>
    <row r="739" spans="1:14" s="1" customFormat="1" ht="18.899999999999999" customHeight="1" outlineLevel="1">
      <c r="A739" s="10" t="s">
        <v>82</v>
      </c>
      <c r="H739" s="11" t="s">
        <v>12</v>
      </c>
      <c r="I739" s="64"/>
      <c r="J739" s="12" t="s">
        <v>28</v>
      </c>
      <c r="K739" s="23"/>
      <c r="L739" s="20">
        <f>K739*J739*$A754</f>
        <v>0</v>
      </c>
      <c r="M739" s="21">
        <f>L739</f>
        <v>0</v>
      </c>
      <c r="N739" s="13"/>
    </row>
    <row r="740" spans="1:14" ht="15" customHeight="1" outlineLevel="1">
      <c r="A740" s="14" t="s">
        <v>83</v>
      </c>
      <c r="I740" s="64"/>
    </row>
    <row r="741" spans="1:14" ht="12" customHeight="1" outlineLevel="1">
      <c r="A741" s="68" t="s">
        <v>84</v>
      </c>
      <c r="I741" s="64"/>
    </row>
    <row r="742" spans="1:14" s="1" customFormat="1" ht="12" customHeight="1" outlineLevel="1">
      <c r="A742" s="68"/>
      <c r="I742" s="64"/>
    </row>
    <row r="743" spans="1:14" s="1" customFormat="1" ht="12" customHeight="1" outlineLevel="1">
      <c r="A743" s="68"/>
      <c r="I743" s="64"/>
    </row>
    <row r="744" spans="1:14" s="1" customFormat="1" ht="12" customHeight="1" outlineLevel="1">
      <c r="A744" s="68"/>
      <c r="I744" s="64"/>
    </row>
    <row r="745" spans="1:14" s="1" customFormat="1" ht="12" customHeight="1" outlineLevel="1">
      <c r="A745" s="68"/>
      <c r="I745" s="64"/>
    </row>
    <row r="746" spans="1:14" s="1" customFormat="1" ht="12" customHeight="1" outlineLevel="1">
      <c r="A746" s="68"/>
      <c r="I746" s="64"/>
    </row>
    <row r="747" spans="1:14" s="1" customFormat="1" ht="12" customHeight="1" outlineLevel="1">
      <c r="A747" s="68"/>
      <c r="I747" s="64"/>
    </row>
    <row r="748" spans="1:14" ht="12" customHeight="1" outlineLevel="1">
      <c r="A748" s="68"/>
      <c r="I748" s="64"/>
    </row>
    <row r="749" spans="1:14" ht="12" customHeight="1" outlineLevel="1">
      <c r="A749" s="68"/>
      <c r="I749" s="64"/>
    </row>
    <row r="750" spans="1:14" ht="12" customHeight="1" outlineLevel="1">
      <c r="A750" s="68"/>
      <c r="I750" s="64"/>
    </row>
    <row r="751" spans="1:14" ht="12" customHeight="1" outlineLevel="1">
      <c r="A751" s="68"/>
      <c r="I751" s="64"/>
    </row>
    <row r="752" spans="1:14" ht="12" customHeight="1" outlineLevel="1">
      <c r="A752" s="68"/>
      <c r="I752" s="64"/>
    </row>
    <row r="753" spans="1:14" ht="15" customHeight="1" outlineLevel="1">
      <c r="A753" s="14" t="s">
        <v>15</v>
      </c>
      <c r="I753" s="64"/>
    </row>
    <row r="754" spans="1:14" ht="15" customHeight="1" outlineLevel="1">
      <c r="A754" s="24">
        <v>56</v>
      </c>
      <c r="I754" s="64"/>
    </row>
    <row r="755" spans="1:14" ht="12" customHeight="1" outlineLevel="1">
      <c r="I755" s="64"/>
    </row>
    <row r="756" spans="1:14" ht="18.899999999999999" customHeight="1" outlineLevel="1">
      <c r="A756" s="22" t="s">
        <v>173</v>
      </c>
      <c r="I756" s="64"/>
    </row>
    <row r="757" spans="1:14" ht="12" customHeight="1" outlineLevel="1">
      <c r="I757" s="64"/>
    </row>
    <row r="758" spans="1:14" ht="12" customHeight="1" outlineLevel="1">
      <c r="I758" s="64"/>
    </row>
    <row r="759" spans="1:14" ht="12" customHeight="1" outlineLevel="1">
      <c r="I759" s="64"/>
    </row>
    <row r="760" spans="1:14" ht="12" customHeight="1" outlineLevel="1">
      <c r="I760" s="64"/>
    </row>
    <row r="761" spans="1:14" ht="11.1" customHeight="1" outlineLevel="1">
      <c r="I761" s="64"/>
    </row>
    <row r="762" spans="1:14" ht="11.1" customHeight="1" outlineLevel="1">
      <c r="I762" s="64"/>
    </row>
    <row r="763" spans="1:14" ht="11.1" customHeight="1" outlineLevel="1">
      <c r="I763" s="64"/>
    </row>
    <row r="764" spans="1:14" s="1" customFormat="1" ht="18.899999999999999" customHeight="1" outlineLevel="1">
      <c r="A764" s="10" t="s">
        <v>85</v>
      </c>
      <c r="H764" s="11" t="s">
        <v>12</v>
      </c>
      <c r="I764" s="12" t="s">
        <v>28</v>
      </c>
      <c r="J764" s="12" t="s">
        <v>28</v>
      </c>
      <c r="K764" s="23"/>
      <c r="L764" s="20">
        <f>K764*J764*$A779</f>
        <v>0</v>
      </c>
      <c r="M764" s="21">
        <f>L764</f>
        <v>0</v>
      </c>
      <c r="N764" s="13"/>
    </row>
    <row r="765" spans="1:14" ht="15" customHeight="1" outlineLevel="1">
      <c r="A765" s="14" t="s">
        <v>86</v>
      </c>
      <c r="I765" s="64"/>
    </row>
    <row r="766" spans="1:14" ht="12" customHeight="1" outlineLevel="1">
      <c r="A766" s="68" t="s">
        <v>87</v>
      </c>
      <c r="I766" s="64"/>
    </row>
    <row r="767" spans="1:14" s="1" customFormat="1" ht="12" customHeight="1" outlineLevel="1">
      <c r="A767" s="68"/>
      <c r="I767" s="64"/>
    </row>
    <row r="768" spans="1:14" s="1" customFormat="1" ht="12" customHeight="1" outlineLevel="1">
      <c r="A768" s="68"/>
      <c r="I768" s="64"/>
    </row>
    <row r="769" spans="1:9" s="1" customFormat="1" ht="12" customHeight="1" outlineLevel="1">
      <c r="A769" s="68"/>
      <c r="I769" s="64"/>
    </row>
    <row r="770" spans="1:9" s="1" customFormat="1" ht="12" customHeight="1" outlineLevel="1">
      <c r="A770" s="68"/>
      <c r="I770" s="64"/>
    </row>
    <row r="771" spans="1:9" s="1" customFormat="1" ht="12" customHeight="1" outlineLevel="1">
      <c r="A771" s="68"/>
      <c r="I771" s="64"/>
    </row>
    <row r="772" spans="1:9" s="1" customFormat="1" ht="12" customHeight="1" outlineLevel="1">
      <c r="A772" s="68"/>
      <c r="I772" s="64"/>
    </row>
    <row r="773" spans="1:9" ht="12" customHeight="1" outlineLevel="1">
      <c r="A773" s="68"/>
      <c r="I773" s="64"/>
    </row>
    <row r="774" spans="1:9" ht="12" customHeight="1" outlineLevel="1">
      <c r="A774" s="68"/>
      <c r="I774" s="64"/>
    </row>
    <row r="775" spans="1:9" ht="12" customHeight="1" outlineLevel="1">
      <c r="A775" s="68"/>
      <c r="I775" s="64"/>
    </row>
    <row r="776" spans="1:9" ht="12" customHeight="1" outlineLevel="1">
      <c r="A776" s="68"/>
      <c r="I776" s="64"/>
    </row>
    <row r="777" spans="1:9" ht="12" customHeight="1" outlineLevel="1">
      <c r="A777" s="68"/>
      <c r="I777" s="64"/>
    </row>
    <row r="778" spans="1:9" ht="15" customHeight="1" outlineLevel="1">
      <c r="A778" s="14" t="s">
        <v>15</v>
      </c>
      <c r="I778" s="64"/>
    </row>
    <row r="779" spans="1:9" ht="15" customHeight="1" outlineLevel="1">
      <c r="A779" s="24">
        <v>67</v>
      </c>
      <c r="I779" s="64"/>
    </row>
    <row r="780" spans="1:9" ht="12" customHeight="1" outlineLevel="1">
      <c r="I780" s="64"/>
    </row>
    <row r="781" spans="1:9" ht="18.899999999999999" customHeight="1" outlineLevel="1">
      <c r="A781" s="22" t="s">
        <v>173</v>
      </c>
      <c r="I781" s="64"/>
    </row>
    <row r="782" spans="1:9" ht="12" customHeight="1" outlineLevel="1">
      <c r="I782" s="64"/>
    </row>
    <row r="783" spans="1:9" ht="12" customHeight="1" outlineLevel="1">
      <c r="I783" s="64"/>
    </row>
    <row r="784" spans="1:9" ht="12" customHeight="1" outlineLevel="1">
      <c r="I784" s="64"/>
    </row>
    <row r="785" spans="1:14" ht="12" customHeight="1" outlineLevel="1">
      <c r="I785" s="64"/>
    </row>
    <row r="786" spans="1:14" ht="11.1" customHeight="1" outlineLevel="1">
      <c r="I786" s="64"/>
    </row>
    <row r="787" spans="1:14" ht="11.1" customHeight="1" outlineLevel="1">
      <c r="I787" s="64"/>
    </row>
    <row r="788" spans="1:14" ht="11.1" customHeight="1" outlineLevel="1">
      <c r="I788" s="64"/>
    </row>
    <row r="789" spans="1:14" s="1" customFormat="1" ht="18.899999999999999" customHeight="1" outlineLevel="1">
      <c r="A789" s="10" t="s">
        <v>88</v>
      </c>
      <c r="H789" s="11" t="s">
        <v>12</v>
      </c>
      <c r="I789" s="12" t="s">
        <v>28</v>
      </c>
      <c r="J789" s="12" t="s">
        <v>28</v>
      </c>
      <c r="K789" s="23"/>
      <c r="L789" s="20">
        <f>K789*J789*$A804</f>
        <v>0</v>
      </c>
      <c r="M789" s="21">
        <f>L789</f>
        <v>0</v>
      </c>
      <c r="N789" s="13"/>
    </row>
    <row r="790" spans="1:14" ht="15" customHeight="1" outlineLevel="1">
      <c r="A790" s="14" t="s">
        <v>89</v>
      </c>
      <c r="I790" s="64"/>
    </row>
    <row r="791" spans="1:14" ht="12" customHeight="1" outlineLevel="1">
      <c r="A791" s="68" t="s">
        <v>90</v>
      </c>
      <c r="I791" s="64"/>
    </row>
    <row r="792" spans="1:14" s="1" customFormat="1" ht="12" customHeight="1" outlineLevel="1">
      <c r="A792" s="68"/>
      <c r="I792" s="64"/>
    </row>
    <row r="793" spans="1:14" s="1" customFormat="1" ht="12" customHeight="1" outlineLevel="1">
      <c r="A793" s="68"/>
      <c r="I793" s="64"/>
    </row>
    <row r="794" spans="1:14" s="1" customFormat="1" ht="12" customHeight="1" outlineLevel="1">
      <c r="A794" s="68"/>
      <c r="I794" s="64"/>
    </row>
    <row r="795" spans="1:14" s="1" customFormat="1" ht="12" customHeight="1" outlineLevel="1">
      <c r="A795" s="68"/>
      <c r="I795" s="64"/>
    </row>
    <row r="796" spans="1:14" s="1" customFormat="1" ht="12" customHeight="1" outlineLevel="1">
      <c r="A796" s="68"/>
      <c r="I796" s="64"/>
    </row>
    <row r="797" spans="1:14" s="1" customFormat="1" ht="12" customHeight="1" outlineLevel="1">
      <c r="A797" s="68"/>
      <c r="I797" s="64"/>
    </row>
    <row r="798" spans="1:14" ht="12" customHeight="1" outlineLevel="1">
      <c r="A798" s="68"/>
      <c r="I798" s="64"/>
    </row>
    <row r="799" spans="1:14" ht="12" customHeight="1" outlineLevel="1">
      <c r="A799" s="68"/>
      <c r="I799" s="64"/>
    </row>
    <row r="800" spans="1:14" ht="12" customHeight="1" outlineLevel="1">
      <c r="A800" s="68"/>
      <c r="I800" s="64"/>
    </row>
    <row r="801" spans="1:15" ht="12" customHeight="1" outlineLevel="1">
      <c r="A801" s="68"/>
      <c r="I801" s="64"/>
    </row>
    <row r="802" spans="1:15" ht="12" customHeight="1" outlineLevel="1">
      <c r="A802" s="68"/>
      <c r="I802" s="64"/>
    </row>
    <row r="803" spans="1:15" ht="15" customHeight="1" outlineLevel="1">
      <c r="A803" s="14" t="s">
        <v>15</v>
      </c>
      <c r="I803" s="64"/>
    </row>
    <row r="804" spans="1:15" ht="15" customHeight="1" outlineLevel="1">
      <c r="A804" s="24">
        <v>67</v>
      </c>
      <c r="I804" s="64"/>
    </row>
    <row r="805" spans="1:15" ht="12" customHeight="1" outlineLevel="1">
      <c r="I805" s="64"/>
    </row>
    <row r="806" spans="1:15" ht="18.899999999999999" customHeight="1" outlineLevel="1">
      <c r="A806" s="22" t="s">
        <v>173</v>
      </c>
      <c r="I806" s="64"/>
    </row>
    <row r="807" spans="1:15" ht="12" customHeight="1" outlineLevel="1">
      <c r="I807" s="64"/>
    </row>
    <row r="808" spans="1:15" ht="12" customHeight="1" outlineLevel="1">
      <c r="I808" s="64"/>
    </row>
    <row r="809" spans="1:15" ht="12" customHeight="1" outlineLevel="1">
      <c r="I809" s="64"/>
    </row>
    <row r="810" spans="1:15" ht="12" customHeight="1" outlineLevel="1">
      <c r="I810" s="64"/>
    </row>
    <row r="811" spans="1:15" ht="27.9" customHeight="1">
      <c r="A811" s="8" t="s">
        <v>91</v>
      </c>
      <c r="B811" s="7"/>
      <c r="C811" s="7"/>
      <c r="D811" s="7"/>
      <c r="E811" s="7"/>
      <c r="F811" s="7"/>
      <c r="G811" s="7"/>
      <c r="H811" s="9"/>
      <c r="I811" s="66"/>
      <c r="J811" s="9"/>
      <c r="K811" s="9"/>
      <c r="L811" s="9"/>
      <c r="M811" s="9"/>
      <c r="N811" s="9"/>
      <c r="O811" s="9"/>
    </row>
    <row r="812" spans="1:15" ht="11.1" customHeight="1" outlineLevel="1">
      <c r="I812" s="64"/>
    </row>
    <row r="813" spans="1:15" ht="11.1" customHeight="1" outlineLevel="1">
      <c r="I813" s="64"/>
    </row>
    <row r="814" spans="1:15" ht="11.1" customHeight="1" outlineLevel="1" thickBot="1">
      <c r="I814" s="64"/>
    </row>
    <row r="815" spans="1:15" ht="15" outlineLevel="1" thickBot="1">
      <c r="A815" s="10" t="s">
        <v>11</v>
      </c>
      <c r="H815" s="11" t="s">
        <v>12</v>
      </c>
      <c r="I815" s="12">
        <v>12</v>
      </c>
      <c r="J815" s="12">
        <v>12</v>
      </c>
      <c r="K815" s="23"/>
      <c r="L815" s="20">
        <f>K815*J815*$A830</f>
        <v>0</v>
      </c>
      <c r="M815" s="21">
        <f>L815</f>
        <v>0</v>
      </c>
      <c r="N815" s="13"/>
    </row>
    <row r="816" spans="1:15" ht="14.4" outlineLevel="1">
      <c r="A816" s="14" t="s">
        <v>14</v>
      </c>
      <c r="I816" s="12"/>
      <c r="J816" s="16"/>
    </row>
    <row r="817" spans="1:10" ht="11.1" customHeight="1" outlineLevel="1">
      <c r="A817" s="68" t="s">
        <v>180</v>
      </c>
      <c r="I817" s="12"/>
      <c r="J817" s="16"/>
    </row>
    <row r="818" spans="1:10" ht="11.1" customHeight="1" outlineLevel="1">
      <c r="A818" s="68"/>
      <c r="I818" s="12"/>
      <c r="J818" s="16"/>
    </row>
    <row r="819" spans="1:10" ht="11.1" customHeight="1" outlineLevel="1">
      <c r="A819" s="68"/>
      <c r="I819" s="12"/>
      <c r="J819" s="16"/>
    </row>
    <row r="820" spans="1:10" ht="11.1" customHeight="1" outlineLevel="1">
      <c r="A820" s="68"/>
      <c r="I820" s="12"/>
      <c r="J820" s="16"/>
    </row>
    <row r="821" spans="1:10" ht="11.1" customHeight="1" outlineLevel="1">
      <c r="A821" s="68"/>
      <c r="I821" s="12"/>
      <c r="J821" s="16"/>
    </row>
    <row r="822" spans="1:10" ht="11.1" customHeight="1" outlineLevel="1">
      <c r="A822" s="68"/>
      <c r="I822" s="12"/>
      <c r="J822" s="16"/>
    </row>
    <row r="823" spans="1:10" ht="11.1" customHeight="1" outlineLevel="1">
      <c r="A823" s="68"/>
      <c r="I823" s="12"/>
      <c r="J823" s="16"/>
    </row>
    <row r="824" spans="1:10" ht="11.1" customHeight="1" outlineLevel="1">
      <c r="A824" s="68"/>
      <c r="I824" s="12"/>
      <c r="J824" s="16"/>
    </row>
    <row r="825" spans="1:10" ht="11.1" customHeight="1" outlineLevel="1">
      <c r="A825" s="68"/>
      <c r="I825" s="12"/>
      <c r="J825" s="16"/>
    </row>
    <row r="826" spans="1:10" ht="11.1" customHeight="1" outlineLevel="1">
      <c r="A826" s="68"/>
      <c r="I826" s="12"/>
      <c r="J826" s="16"/>
    </row>
    <row r="827" spans="1:10" ht="11.1" customHeight="1" outlineLevel="1">
      <c r="A827" s="68"/>
      <c r="I827" s="12"/>
      <c r="J827" s="16"/>
    </row>
    <row r="828" spans="1:10" ht="11.1" customHeight="1" outlineLevel="1">
      <c r="A828" s="68"/>
      <c r="I828" s="12"/>
      <c r="J828" s="16"/>
    </row>
    <row r="829" spans="1:10" ht="14.4" outlineLevel="1">
      <c r="A829" s="14" t="s">
        <v>15</v>
      </c>
      <c r="I829" s="12"/>
      <c r="J829" s="16"/>
    </row>
    <row r="830" spans="1:10" ht="14.4" outlineLevel="1">
      <c r="A830" s="24">
        <v>49</v>
      </c>
      <c r="I830" s="12"/>
      <c r="J830" s="16"/>
    </row>
    <row r="831" spans="1:10" ht="11.1" customHeight="1" outlineLevel="1">
      <c r="I831" s="12"/>
      <c r="J831" s="16"/>
    </row>
    <row r="832" spans="1:10" ht="15.6" outlineLevel="1">
      <c r="A832" s="22" t="s">
        <v>173</v>
      </c>
      <c r="I832" s="12"/>
      <c r="J832" s="16"/>
    </row>
    <row r="833" spans="1:14" ht="11.1" customHeight="1" outlineLevel="1">
      <c r="I833" s="12"/>
      <c r="J833" s="16"/>
    </row>
    <row r="834" spans="1:14" ht="11.1" customHeight="1" outlineLevel="1">
      <c r="I834" s="12"/>
      <c r="J834" s="16"/>
    </row>
    <row r="835" spans="1:14" ht="11.1" customHeight="1" outlineLevel="1">
      <c r="I835" s="12"/>
      <c r="J835" s="16"/>
    </row>
    <row r="836" spans="1:14" ht="11.1" customHeight="1" outlineLevel="1">
      <c r="I836" s="12"/>
      <c r="J836" s="16"/>
    </row>
    <row r="837" spans="1:14" ht="11.1" customHeight="1" outlineLevel="1">
      <c r="I837" s="12"/>
      <c r="J837" s="16"/>
    </row>
    <row r="838" spans="1:14" ht="11.1" customHeight="1" outlineLevel="1">
      <c r="I838" s="12"/>
      <c r="J838" s="16"/>
    </row>
    <row r="839" spans="1:14" ht="11.1" customHeight="1" outlineLevel="1" thickBot="1">
      <c r="I839" s="12"/>
      <c r="J839" s="16"/>
    </row>
    <row r="840" spans="1:14" ht="15" outlineLevel="1" thickBot="1">
      <c r="A840" s="10" t="s">
        <v>16</v>
      </c>
      <c r="H840" s="11" t="s">
        <v>12</v>
      </c>
      <c r="I840" s="12">
        <v>12</v>
      </c>
      <c r="J840" s="12">
        <v>12</v>
      </c>
      <c r="K840" s="23"/>
      <c r="L840" s="20">
        <f>K840*J840*$A855</f>
        <v>0</v>
      </c>
      <c r="M840" s="21">
        <f>L840</f>
        <v>0</v>
      </c>
      <c r="N840" s="13"/>
    </row>
    <row r="841" spans="1:14" ht="14.4" outlineLevel="1">
      <c r="A841" s="14" t="s">
        <v>17</v>
      </c>
      <c r="I841" s="64"/>
    </row>
    <row r="842" spans="1:14" ht="11.1" customHeight="1" outlineLevel="1">
      <c r="A842" s="68" t="s">
        <v>181</v>
      </c>
      <c r="I842" s="64"/>
    </row>
    <row r="843" spans="1:14" ht="11.1" customHeight="1" outlineLevel="1">
      <c r="A843" s="68"/>
      <c r="I843" s="64"/>
    </row>
    <row r="844" spans="1:14" ht="11.1" customHeight="1" outlineLevel="1">
      <c r="A844" s="68"/>
      <c r="I844" s="64"/>
    </row>
    <row r="845" spans="1:14" ht="11.1" customHeight="1" outlineLevel="1">
      <c r="A845" s="68"/>
      <c r="I845" s="64"/>
    </row>
    <row r="846" spans="1:14" ht="11.1" customHeight="1" outlineLevel="1">
      <c r="A846" s="68"/>
      <c r="I846" s="64"/>
    </row>
    <row r="847" spans="1:14" ht="11.1" customHeight="1" outlineLevel="1">
      <c r="A847" s="68"/>
      <c r="I847" s="64"/>
    </row>
    <row r="848" spans="1:14" ht="11.1" customHeight="1" outlineLevel="1">
      <c r="A848" s="68"/>
      <c r="I848" s="64"/>
    </row>
    <row r="849" spans="1:9" ht="11.1" customHeight="1" outlineLevel="1">
      <c r="A849" s="68"/>
      <c r="I849" s="64"/>
    </row>
    <row r="850" spans="1:9" ht="11.1" customHeight="1" outlineLevel="1">
      <c r="A850" s="68"/>
      <c r="I850" s="64"/>
    </row>
    <row r="851" spans="1:9" ht="11.1" customHeight="1" outlineLevel="1">
      <c r="A851" s="68"/>
      <c r="I851" s="64"/>
    </row>
    <row r="852" spans="1:9" ht="11.1" customHeight="1" outlineLevel="1">
      <c r="A852" s="68"/>
      <c r="I852" s="64"/>
    </row>
    <row r="853" spans="1:9" ht="11.1" customHeight="1" outlineLevel="1">
      <c r="A853" s="68"/>
      <c r="I853" s="64"/>
    </row>
    <row r="854" spans="1:9" ht="14.4" outlineLevel="1">
      <c r="A854" s="14" t="s">
        <v>15</v>
      </c>
      <c r="I854" s="64"/>
    </row>
    <row r="855" spans="1:9" ht="14.4" outlineLevel="1">
      <c r="A855" s="24">
        <v>40</v>
      </c>
      <c r="I855" s="64"/>
    </row>
    <row r="856" spans="1:9" outlineLevel="1">
      <c r="I856" s="64"/>
    </row>
    <row r="857" spans="1:9" ht="15.6" outlineLevel="1">
      <c r="A857" s="22" t="s">
        <v>173</v>
      </c>
      <c r="I857" s="64"/>
    </row>
    <row r="858" spans="1:9" ht="11.1" customHeight="1" outlineLevel="1">
      <c r="I858" s="64"/>
    </row>
    <row r="859" spans="1:9" ht="11.1" customHeight="1" outlineLevel="1">
      <c r="I859" s="64"/>
    </row>
    <row r="860" spans="1:9" ht="11.1" customHeight="1" outlineLevel="1">
      <c r="I860" s="64"/>
    </row>
    <row r="861" spans="1:9" ht="11.1" customHeight="1" outlineLevel="1">
      <c r="I861" s="64"/>
    </row>
    <row r="862" spans="1:9" ht="11.1" customHeight="1" outlineLevel="1">
      <c r="I862" s="64"/>
    </row>
    <row r="863" spans="1:9" ht="11.1" customHeight="1" outlineLevel="1">
      <c r="I863" s="64"/>
    </row>
    <row r="864" spans="1:9" ht="11.1" customHeight="1" outlineLevel="1" thickBot="1">
      <c r="I864" s="64"/>
    </row>
    <row r="865" spans="1:14" ht="15" outlineLevel="1" thickBot="1">
      <c r="A865" s="10" t="s">
        <v>18</v>
      </c>
      <c r="H865" s="11" t="s">
        <v>12</v>
      </c>
      <c r="I865" s="64"/>
      <c r="J865" s="12" t="s">
        <v>19</v>
      </c>
      <c r="K865" s="23"/>
      <c r="L865" s="20">
        <f>K865*J865*$A880</f>
        <v>0</v>
      </c>
      <c r="M865" s="21">
        <f>L865</f>
        <v>0</v>
      </c>
      <c r="N865" s="13"/>
    </row>
    <row r="866" spans="1:14" ht="14.4" outlineLevel="1">
      <c r="A866" s="14" t="s">
        <v>20</v>
      </c>
      <c r="I866" s="64"/>
    </row>
    <row r="867" spans="1:14" ht="11.1" customHeight="1" outlineLevel="1">
      <c r="A867" s="68" t="s">
        <v>21</v>
      </c>
      <c r="I867" s="64"/>
    </row>
    <row r="868" spans="1:14" ht="11.1" customHeight="1" outlineLevel="1">
      <c r="A868" s="68"/>
      <c r="I868" s="64"/>
    </row>
    <row r="869" spans="1:14" ht="11.1" customHeight="1" outlineLevel="1">
      <c r="A869" s="68"/>
      <c r="I869" s="64"/>
    </row>
    <row r="870" spans="1:14" ht="11.1" customHeight="1" outlineLevel="1">
      <c r="A870" s="68"/>
      <c r="I870" s="64"/>
    </row>
    <row r="871" spans="1:14" ht="11.1" customHeight="1" outlineLevel="1">
      <c r="A871" s="68"/>
      <c r="I871" s="64"/>
    </row>
    <row r="872" spans="1:14" ht="11.1" customHeight="1" outlineLevel="1">
      <c r="A872" s="68"/>
      <c r="I872" s="64"/>
    </row>
    <row r="873" spans="1:14" ht="11.1" customHeight="1" outlineLevel="1">
      <c r="A873" s="68"/>
      <c r="I873" s="64"/>
    </row>
    <row r="874" spans="1:14" ht="11.1" customHeight="1" outlineLevel="1">
      <c r="A874" s="68"/>
      <c r="I874" s="64"/>
    </row>
    <row r="875" spans="1:14" ht="11.1" customHeight="1" outlineLevel="1">
      <c r="A875" s="68"/>
      <c r="I875" s="64"/>
    </row>
    <row r="876" spans="1:14" ht="11.1" customHeight="1" outlineLevel="1">
      <c r="A876" s="68"/>
      <c r="I876" s="64"/>
    </row>
    <row r="877" spans="1:14" ht="11.1" customHeight="1" outlineLevel="1">
      <c r="A877" s="68"/>
      <c r="I877" s="64"/>
    </row>
    <row r="878" spans="1:14" ht="11.1" customHeight="1" outlineLevel="1">
      <c r="A878" s="68"/>
      <c r="I878" s="64"/>
    </row>
    <row r="879" spans="1:14" ht="14.4" outlineLevel="1">
      <c r="A879" s="14" t="s">
        <v>15</v>
      </c>
      <c r="I879" s="64"/>
    </row>
    <row r="880" spans="1:14" ht="14.4" outlineLevel="1">
      <c r="A880" s="24">
        <v>90</v>
      </c>
      <c r="I880" s="64"/>
    </row>
    <row r="881" spans="1:14" ht="11.1" customHeight="1" outlineLevel="1">
      <c r="I881" s="64"/>
    </row>
    <row r="882" spans="1:14" ht="15.6" outlineLevel="1">
      <c r="A882" s="22" t="s">
        <v>173</v>
      </c>
      <c r="I882" s="64"/>
    </row>
    <row r="883" spans="1:14" ht="11.1" customHeight="1" outlineLevel="1">
      <c r="I883" s="64"/>
    </row>
    <row r="884" spans="1:14" ht="11.1" customHeight="1" outlineLevel="1" thickBot="1">
      <c r="I884" s="64"/>
    </row>
    <row r="885" spans="1:14" ht="14.4" outlineLevel="1" thickBot="1">
      <c r="A885" s="28" t="s">
        <v>184</v>
      </c>
      <c r="H885" s="11" t="s">
        <v>12</v>
      </c>
      <c r="I885" s="64"/>
      <c r="J885" s="12">
        <v>18</v>
      </c>
      <c r="K885" s="23"/>
      <c r="L885" s="20">
        <f>K885*J885*A895</f>
        <v>0</v>
      </c>
      <c r="M885" s="21">
        <f>L885</f>
        <v>0</v>
      </c>
      <c r="N885" s="13"/>
    </row>
    <row r="886" spans="1:14" ht="11.1" customHeight="1" outlineLevel="1">
      <c r="A886" s="78" t="s">
        <v>185</v>
      </c>
      <c r="I886" s="64"/>
    </row>
    <row r="887" spans="1:14" ht="11.1" customHeight="1" outlineLevel="1">
      <c r="A887" s="78"/>
      <c r="I887" s="64"/>
    </row>
    <row r="888" spans="1:14" ht="11.1" customHeight="1" outlineLevel="1">
      <c r="A888" s="78"/>
      <c r="I888" s="64"/>
    </row>
    <row r="889" spans="1:14" ht="11.1" customHeight="1" outlineLevel="1">
      <c r="A889" s="78"/>
      <c r="I889" s="64"/>
    </row>
    <row r="890" spans="1:14" ht="11.1" customHeight="1" outlineLevel="1">
      <c r="A890" s="78"/>
      <c r="I890" s="64"/>
    </row>
    <row r="891" spans="1:14" ht="11.1" customHeight="1" outlineLevel="1">
      <c r="A891" s="78"/>
      <c r="I891" s="64"/>
    </row>
    <row r="892" spans="1:14" ht="28.5" customHeight="1" outlineLevel="1">
      <c r="A892" s="78"/>
      <c r="I892" s="64"/>
    </row>
    <row r="893" spans="1:14" ht="11.1" customHeight="1" outlineLevel="1">
      <c r="A893" s="30"/>
      <c r="I893" s="64"/>
    </row>
    <row r="894" spans="1:14" ht="14.4" outlineLevel="1">
      <c r="A894" s="14" t="s">
        <v>15</v>
      </c>
      <c r="I894" s="64"/>
    </row>
    <row r="895" spans="1:14" ht="14.4" outlineLevel="1">
      <c r="A895" s="24">
        <v>90</v>
      </c>
      <c r="I895" s="64"/>
    </row>
    <row r="896" spans="1:14" ht="11.1" customHeight="1" outlineLevel="1">
      <c r="A896" s="33"/>
      <c r="I896" s="64"/>
    </row>
    <row r="897" spans="1:14" ht="11.1" customHeight="1" outlineLevel="1">
      <c r="A897" s="31"/>
      <c r="B897" s="29"/>
      <c r="C897" s="29"/>
      <c r="D897" s="29"/>
      <c r="E897" s="29"/>
      <c r="F897" s="29"/>
      <c r="G897" s="29"/>
      <c r="H897" s="29"/>
      <c r="I897" s="65"/>
    </row>
    <row r="898" spans="1:14" ht="11.1" customHeight="1" outlineLevel="1">
      <c r="A898" s="32"/>
      <c r="B898" s="29"/>
      <c r="C898" s="29"/>
      <c r="D898" s="29"/>
      <c r="E898" s="29"/>
      <c r="F898" s="29"/>
      <c r="G898" s="29"/>
      <c r="H898" s="29"/>
      <c r="I898" s="65"/>
    </row>
    <row r="899" spans="1:14" ht="11.1" customHeight="1" outlineLevel="1">
      <c r="A899" s="32"/>
      <c r="B899" s="29"/>
      <c r="C899" s="29"/>
      <c r="D899" s="29"/>
      <c r="E899" s="29"/>
      <c r="F899" s="29"/>
      <c r="G899" s="29"/>
      <c r="H899" s="29"/>
      <c r="I899" s="65"/>
    </row>
    <row r="900" spans="1:14" ht="11.1" customHeight="1" outlineLevel="1">
      <c r="A900" s="32"/>
      <c r="B900" s="29"/>
      <c r="C900" s="29"/>
      <c r="D900" s="29"/>
      <c r="E900" s="29"/>
      <c r="F900" s="29"/>
      <c r="G900" s="29"/>
      <c r="H900" s="29"/>
      <c r="I900" s="65"/>
    </row>
    <row r="901" spans="1:14" ht="11.1" customHeight="1" outlineLevel="1">
      <c r="A901" s="32"/>
      <c r="B901" s="29"/>
      <c r="C901" s="29"/>
      <c r="D901" s="29"/>
      <c r="E901" s="29"/>
      <c r="F901" s="29"/>
      <c r="G901" s="29"/>
      <c r="H901" s="29"/>
      <c r="I901" s="65"/>
    </row>
    <row r="902" spans="1:14" ht="11.1" customHeight="1" outlineLevel="1">
      <c r="I902" s="64"/>
    </row>
    <row r="903" spans="1:14" ht="11.1" customHeight="1" outlineLevel="1" thickBot="1">
      <c r="I903" s="64"/>
    </row>
    <row r="904" spans="1:14" s="1" customFormat="1" ht="18.899999999999999" customHeight="1" outlineLevel="1">
      <c r="A904" s="10" t="s">
        <v>92</v>
      </c>
      <c r="H904" s="11" t="s">
        <v>12</v>
      </c>
      <c r="I904" s="12" t="s">
        <v>93</v>
      </c>
      <c r="J904" s="12" t="s">
        <v>19</v>
      </c>
      <c r="K904" s="23"/>
      <c r="L904" s="20">
        <f>K904*J904*$A919</f>
        <v>0</v>
      </c>
      <c r="M904" s="21">
        <f>L904</f>
        <v>0</v>
      </c>
      <c r="N904" s="13"/>
    </row>
    <row r="905" spans="1:14" ht="15" customHeight="1" outlineLevel="1">
      <c r="A905" s="14" t="s">
        <v>94</v>
      </c>
      <c r="I905" s="64"/>
    </row>
    <row r="906" spans="1:14" ht="12" customHeight="1" outlineLevel="1">
      <c r="A906" s="68" t="s">
        <v>95</v>
      </c>
      <c r="I906" s="64"/>
    </row>
    <row r="907" spans="1:14" s="1" customFormat="1" ht="12" customHeight="1" outlineLevel="1">
      <c r="A907" s="68"/>
      <c r="I907" s="64"/>
    </row>
    <row r="908" spans="1:14" s="1" customFormat="1" ht="12" customHeight="1" outlineLevel="1">
      <c r="A908" s="68"/>
      <c r="I908" s="64"/>
    </row>
    <row r="909" spans="1:14" s="1" customFormat="1" ht="12" customHeight="1" outlineLevel="1">
      <c r="A909" s="68"/>
      <c r="I909" s="64"/>
    </row>
    <row r="910" spans="1:14" s="1" customFormat="1" ht="12" customHeight="1" outlineLevel="1">
      <c r="A910" s="68"/>
      <c r="I910" s="64"/>
    </row>
    <row r="911" spans="1:14" s="1" customFormat="1" ht="12" customHeight="1" outlineLevel="1">
      <c r="A911" s="68"/>
      <c r="I911" s="64"/>
    </row>
    <row r="912" spans="1:14" s="1" customFormat="1" ht="12" customHeight="1" outlineLevel="1">
      <c r="A912" s="68"/>
      <c r="I912" s="64"/>
    </row>
    <row r="913" spans="1:9" ht="12" customHeight="1" outlineLevel="1">
      <c r="A913" s="68"/>
      <c r="I913" s="64"/>
    </row>
    <row r="914" spans="1:9" ht="12" customHeight="1" outlineLevel="1">
      <c r="A914" s="68"/>
      <c r="I914" s="64"/>
    </row>
    <row r="915" spans="1:9" ht="12" customHeight="1" outlineLevel="1">
      <c r="A915" s="68"/>
      <c r="I915" s="64"/>
    </row>
    <row r="916" spans="1:9" ht="12" customHeight="1" outlineLevel="1">
      <c r="A916" s="68"/>
      <c r="I916" s="64"/>
    </row>
    <row r="917" spans="1:9" ht="12" customHeight="1" outlineLevel="1">
      <c r="A917" s="68"/>
      <c r="I917" s="64"/>
    </row>
    <row r="918" spans="1:9" ht="15" customHeight="1" outlineLevel="1">
      <c r="A918" s="14" t="s">
        <v>15</v>
      </c>
      <c r="I918" s="64"/>
    </row>
    <row r="919" spans="1:9" ht="15" customHeight="1" outlineLevel="1">
      <c r="A919" s="24">
        <v>15</v>
      </c>
      <c r="I919" s="64"/>
    </row>
    <row r="920" spans="1:9" ht="12" customHeight="1" outlineLevel="1">
      <c r="I920" s="64"/>
    </row>
    <row r="921" spans="1:9" ht="18.899999999999999" customHeight="1" outlineLevel="1">
      <c r="A921" s="22" t="s">
        <v>173</v>
      </c>
      <c r="I921" s="64"/>
    </row>
    <row r="922" spans="1:9" ht="12" customHeight="1" outlineLevel="1">
      <c r="I922" s="64"/>
    </row>
    <row r="923" spans="1:9" ht="12" customHeight="1" outlineLevel="1">
      <c r="I923" s="64"/>
    </row>
    <row r="924" spans="1:9" ht="12" customHeight="1" outlineLevel="1">
      <c r="I924" s="64"/>
    </row>
    <row r="925" spans="1:9" ht="12" customHeight="1" outlineLevel="1">
      <c r="I925" s="64"/>
    </row>
    <row r="926" spans="1:9" ht="11.1" customHeight="1" outlineLevel="1">
      <c r="I926" s="64"/>
    </row>
    <row r="927" spans="1:9" ht="11.1" customHeight="1" outlineLevel="1">
      <c r="I927" s="64"/>
    </row>
    <row r="928" spans="1:9" ht="11.1" customHeight="1" outlineLevel="1">
      <c r="I928" s="64"/>
    </row>
    <row r="929" spans="1:14" s="1" customFormat="1" ht="18.899999999999999" customHeight="1" outlineLevel="1">
      <c r="A929" s="10" t="s">
        <v>96</v>
      </c>
      <c r="H929" s="11" t="s">
        <v>12</v>
      </c>
      <c r="I929" s="12" t="s">
        <v>27</v>
      </c>
      <c r="J929" s="12" t="s">
        <v>28</v>
      </c>
      <c r="K929" s="23"/>
      <c r="L929" s="20">
        <f>K929*J929*$A944</f>
        <v>0</v>
      </c>
      <c r="M929" s="21">
        <f>L929</f>
        <v>0</v>
      </c>
      <c r="N929" s="13"/>
    </row>
    <row r="930" spans="1:14" ht="15" customHeight="1" outlineLevel="1">
      <c r="A930" s="14" t="s">
        <v>97</v>
      </c>
      <c r="I930" s="64"/>
    </row>
    <row r="931" spans="1:14" ht="12" customHeight="1" outlineLevel="1">
      <c r="A931" s="68" t="s">
        <v>98</v>
      </c>
      <c r="I931" s="64"/>
    </row>
    <row r="932" spans="1:14" s="1" customFormat="1" ht="12" customHeight="1" outlineLevel="1">
      <c r="A932" s="68"/>
      <c r="I932" s="64"/>
    </row>
    <row r="933" spans="1:14" s="1" customFormat="1" ht="12" customHeight="1" outlineLevel="1">
      <c r="A933" s="68"/>
      <c r="I933" s="64"/>
    </row>
    <row r="934" spans="1:14" s="1" customFormat="1" ht="12" customHeight="1" outlineLevel="1">
      <c r="A934" s="68"/>
      <c r="I934" s="64"/>
    </row>
    <row r="935" spans="1:14" s="1" customFormat="1" ht="12" customHeight="1" outlineLevel="1">
      <c r="A935" s="68"/>
      <c r="I935" s="64"/>
    </row>
    <row r="936" spans="1:14" s="1" customFormat="1" ht="12" customHeight="1" outlineLevel="1">
      <c r="A936" s="68"/>
      <c r="I936" s="64"/>
    </row>
    <row r="937" spans="1:14" s="1" customFormat="1" ht="12" customHeight="1" outlineLevel="1">
      <c r="A937" s="68"/>
      <c r="I937" s="64"/>
    </row>
    <row r="938" spans="1:14" ht="12" customHeight="1" outlineLevel="1">
      <c r="A938" s="68"/>
      <c r="I938" s="64"/>
    </row>
    <row r="939" spans="1:14" ht="12" customHeight="1" outlineLevel="1">
      <c r="A939" s="68"/>
      <c r="I939" s="64"/>
    </row>
    <row r="940" spans="1:14" ht="12" customHeight="1" outlineLevel="1">
      <c r="A940" s="68"/>
      <c r="I940" s="64"/>
    </row>
    <row r="941" spans="1:14" ht="12" customHeight="1" outlineLevel="1">
      <c r="A941" s="68"/>
      <c r="I941" s="64"/>
    </row>
    <row r="942" spans="1:14" ht="12" customHeight="1" outlineLevel="1">
      <c r="A942" s="68"/>
      <c r="I942" s="64"/>
    </row>
    <row r="943" spans="1:14" ht="15" customHeight="1" outlineLevel="1">
      <c r="A943" s="14" t="s">
        <v>15</v>
      </c>
      <c r="I943" s="64"/>
    </row>
    <row r="944" spans="1:14" ht="15" customHeight="1" outlineLevel="1">
      <c r="A944" s="24">
        <v>14.9</v>
      </c>
      <c r="I944" s="64"/>
    </row>
    <row r="945" spans="1:14" ht="12" customHeight="1" outlineLevel="1">
      <c r="I945" s="64"/>
    </row>
    <row r="946" spans="1:14" ht="18.899999999999999" customHeight="1" outlineLevel="1">
      <c r="A946" s="22" t="s">
        <v>173</v>
      </c>
      <c r="I946" s="64"/>
    </row>
    <row r="947" spans="1:14" ht="12" customHeight="1" outlineLevel="1">
      <c r="I947" s="64"/>
    </row>
    <row r="948" spans="1:14" ht="12" customHeight="1" outlineLevel="1">
      <c r="I948" s="64"/>
    </row>
    <row r="949" spans="1:14" ht="12" customHeight="1" outlineLevel="1">
      <c r="I949" s="64"/>
    </row>
    <row r="950" spans="1:14" ht="12" customHeight="1" outlineLevel="1">
      <c r="I950" s="64"/>
    </row>
    <row r="951" spans="1:14" ht="11.1" customHeight="1" outlineLevel="1">
      <c r="I951" s="64"/>
    </row>
    <row r="952" spans="1:14" ht="11.1" customHeight="1" outlineLevel="1">
      <c r="I952" s="64"/>
    </row>
    <row r="953" spans="1:14" ht="11.1" customHeight="1" outlineLevel="1">
      <c r="I953" s="64"/>
    </row>
    <row r="954" spans="1:14" s="1" customFormat="1" ht="18.899999999999999" customHeight="1" outlineLevel="1">
      <c r="A954" s="10" t="s">
        <v>99</v>
      </c>
      <c r="H954" s="11" t="s">
        <v>12</v>
      </c>
      <c r="I954" s="64"/>
      <c r="J954" s="12" t="s">
        <v>19</v>
      </c>
      <c r="K954" s="23"/>
      <c r="L954" s="20">
        <f>K954*J954*$A969</f>
        <v>0</v>
      </c>
      <c r="M954" s="21">
        <f>L954</f>
        <v>0</v>
      </c>
      <c r="N954" s="13"/>
    </row>
    <row r="955" spans="1:14" ht="15" customHeight="1" outlineLevel="1">
      <c r="A955" s="14" t="s">
        <v>100</v>
      </c>
      <c r="I955" s="64"/>
    </row>
    <row r="956" spans="1:14" ht="12" customHeight="1" outlineLevel="1">
      <c r="A956" s="68" t="s">
        <v>101</v>
      </c>
      <c r="I956" s="64"/>
    </row>
    <row r="957" spans="1:14" s="1" customFormat="1" ht="12" customHeight="1" outlineLevel="1">
      <c r="A957" s="68"/>
      <c r="I957" s="64"/>
    </row>
    <row r="958" spans="1:14" s="1" customFormat="1" ht="12" customHeight="1" outlineLevel="1">
      <c r="A958" s="68"/>
      <c r="I958" s="64"/>
    </row>
    <row r="959" spans="1:14" s="1" customFormat="1" ht="12" customHeight="1" outlineLevel="1">
      <c r="A959" s="68"/>
      <c r="I959" s="64"/>
    </row>
    <row r="960" spans="1:14" s="1" customFormat="1" ht="12" customHeight="1" outlineLevel="1">
      <c r="A960" s="68"/>
      <c r="I960" s="64"/>
    </row>
    <row r="961" spans="1:9" s="1" customFormat="1" ht="12" customHeight="1" outlineLevel="1">
      <c r="A961" s="68"/>
      <c r="I961" s="64"/>
    </row>
    <row r="962" spans="1:9" s="1" customFormat="1" ht="12" customHeight="1" outlineLevel="1">
      <c r="A962" s="68"/>
      <c r="I962" s="64"/>
    </row>
    <row r="963" spans="1:9" ht="12" customHeight="1" outlineLevel="1">
      <c r="A963" s="68"/>
      <c r="I963" s="64"/>
    </row>
    <row r="964" spans="1:9" ht="12" customHeight="1" outlineLevel="1">
      <c r="A964" s="68"/>
      <c r="I964" s="64"/>
    </row>
    <row r="965" spans="1:9" ht="12" customHeight="1" outlineLevel="1">
      <c r="A965" s="68"/>
      <c r="I965" s="64"/>
    </row>
    <row r="966" spans="1:9" ht="12" customHeight="1" outlineLevel="1">
      <c r="A966" s="68"/>
      <c r="I966" s="64"/>
    </row>
    <row r="967" spans="1:9" ht="12" customHeight="1" outlineLevel="1">
      <c r="A967" s="68"/>
      <c r="I967" s="64"/>
    </row>
    <row r="968" spans="1:9" ht="15" customHeight="1" outlineLevel="1">
      <c r="A968" s="14" t="s">
        <v>15</v>
      </c>
      <c r="I968" s="64"/>
    </row>
    <row r="969" spans="1:9" ht="15" customHeight="1" outlineLevel="1">
      <c r="A969" s="24">
        <v>19.100000000000001</v>
      </c>
      <c r="I969" s="64"/>
    </row>
    <row r="970" spans="1:9" ht="12" customHeight="1" outlineLevel="1">
      <c r="I970" s="64"/>
    </row>
    <row r="971" spans="1:9" ht="18.899999999999999" customHeight="1" outlineLevel="1">
      <c r="A971" s="22" t="s">
        <v>173</v>
      </c>
      <c r="I971" s="64"/>
    </row>
    <row r="972" spans="1:9" ht="12" customHeight="1" outlineLevel="1">
      <c r="I972" s="64"/>
    </row>
    <row r="973" spans="1:9" ht="12" customHeight="1" outlineLevel="1">
      <c r="I973" s="64"/>
    </row>
    <row r="974" spans="1:9" ht="12" customHeight="1" outlineLevel="1">
      <c r="I974" s="64"/>
    </row>
    <row r="975" spans="1:9" ht="12" customHeight="1" outlineLevel="1">
      <c r="I975" s="64"/>
    </row>
    <row r="976" spans="1:9" ht="11.1" customHeight="1" outlineLevel="1">
      <c r="I976" s="64"/>
    </row>
    <row r="977" spans="1:14" ht="11.1" customHeight="1" outlineLevel="1">
      <c r="I977" s="64"/>
    </row>
    <row r="978" spans="1:14" ht="11.1" customHeight="1" outlineLevel="1">
      <c r="I978" s="64"/>
    </row>
    <row r="979" spans="1:14" s="1" customFormat="1" ht="18.899999999999999" customHeight="1" outlineLevel="1">
      <c r="A979" s="10" t="s">
        <v>102</v>
      </c>
      <c r="H979" s="11" t="s">
        <v>12</v>
      </c>
      <c r="I979" s="12">
        <v>10</v>
      </c>
      <c r="J979" s="12" t="s">
        <v>28</v>
      </c>
      <c r="K979" s="23"/>
      <c r="L979" s="20">
        <f>K979*J979*$A994</f>
        <v>0</v>
      </c>
      <c r="M979" s="21">
        <f>L979</f>
        <v>0</v>
      </c>
      <c r="N979" s="13"/>
    </row>
    <row r="980" spans="1:14" ht="29.1" customHeight="1" outlineLevel="1">
      <c r="A980" s="14" t="s">
        <v>103</v>
      </c>
      <c r="G980" s="15" t="s">
        <v>104</v>
      </c>
      <c r="H980" s="1" t="s">
        <v>105</v>
      </c>
      <c r="I980" s="12">
        <v>10</v>
      </c>
      <c r="J980" s="16" t="s">
        <v>28</v>
      </c>
      <c r="K980" s="26"/>
      <c r="L980" s="20">
        <f>K980*J980*$A994</f>
        <v>0</v>
      </c>
      <c r="M980" s="21">
        <f>L980</f>
        <v>0</v>
      </c>
      <c r="N980" s="13"/>
    </row>
    <row r="981" spans="1:14" ht="12" customHeight="1" outlineLevel="1">
      <c r="A981" s="68" t="s">
        <v>106</v>
      </c>
      <c r="G981" s="15" t="s">
        <v>107</v>
      </c>
      <c r="H981" s="1" t="s">
        <v>108</v>
      </c>
      <c r="I981" s="12">
        <v>10</v>
      </c>
      <c r="J981" s="16" t="s">
        <v>28</v>
      </c>
      <c r="K981" s="26"/>
      <c r="L981" s="20">
        <f>K981*J981*$A994</f>
        <v>0</v>
      </c>
      <c r="M981" s="21">
        <f>L981</f>
        <v>0</v>
      </c>
      <c r="N981" s="13"/>
    </row>
    <row r="982" spans="1:14" s="1" customFormat="1" ht="12" customHeight="1" outlineLevel="1">
      <c r="A982" s="68"/>
      <c r="G982" s="15" t="s">
        <v>109</v>
      </c>
      <c r="H982" s="1" t="s">
        <v>110</v>
      </c>
      <c r="I982" s="12">
        <v>10</v>
      </c>
      <c r="J982" s="16" t="s">
        <v>28</v>
      </c>
      <c r="K982" s="26"/>
      <c r="L982" s="20">
        <f>K982*J982*$A994</f>
        <v>0</v>
      </c>
      <c r="M982" s="21">
        <f>L982</f>
        <v>0</v>
      </c>
      <c r="N982" s="13"/>
    </row>
    <row r="983" spans="1:14" s="1" customFormat="1" ht="12" customHeight="1" outlineLevel="1">
      <c r="A983" s="68"/>
      <c r="I983" s="64"/>
    </row>
    <row r="984" spans="1:14" s="1" customFormat="1" ht="12" customHeight="1" outlineLevel="1">
      <c r="A984" s="68"/>
      <c r="I984" s="64"/>
    </row>
    <row r="985" spans="1:14" s="1" customFormat="1" ht="12" customHeight="1" outlineLevel="1">
      <c r="A985" s="68"/>
      <c r="I985" s="64"/>
    </row>
    <row r="986" spans="1:14" s="1" customFormat="1" ht="12" customHeight="1" outlineLevel="1">
      <c r="A986" s="68"/>
      <c r="I986" s="64"/>
    </row>
    <row r="987" spans="1:14" s="1" customFormat="1" ht="12" customHeight="1" outlineLevel="1">
      <c r="A987" s="68"/>
      <c r="I987" s="64"/>
    </row>
    <row r="988" spans="1:14" ht="12" customHeight="1" outlineLevel="1">
      <c r="A988" s="68"/>
      <c r="I988" s="64"/>
    </row>
    <row r="989" spans="1:14" ht="12" customHeight="1" outlineLevel="1">
      <c r="A989" s="68"/>
      <c r="I989" s="64"/>
    </row>
    <row r="990" spans="1:14" ht="12" customHeight="1" outlineLevel="1">
      <c r="A990" s="68"/>
      <c r="I990" s="64"/>
    </row>
    <row r="991" spans="1:14" ht="12" customHeight="1" outlineLevel="1">
      <c r="A991" s="68"/>
      <c r="I991" s="64"/>
    </row>
    <row r="992" spans="1:14" ht="12" customHeight="1" outlineLevel="1">
      <c r="A992" s="68"/>
      <c r="I992" s="64"/>
    </row>
    <row r="993" spans="1:14" ht="15" customHeight="1" outlineLevel="1">
      <c r="A993" s="14" t="s">
        <v>15</v>
      </c>
      <c r="I993" s="64"/>
    </row>
    <row r="994" spans="1:14" ht="15" customHeight="1" outlineLevel="1">
      <c r="A994" s="24">
        <v>21</v>
      </c>
      <c r="I994" s="64"/>
    </row>
    <row r="995" spans="1:14" ht="12" customHeight="1" outlineLevel="1">
      <c r="I995" s="64"/>
    </row>
    <row r="996" spans="1:14" ht="18.899999999999999" customHeight="1" outlineLevel="1">
      <c r="A996" s="22" t="s">
        <v>173</v>
      </c>
      <c r="I996" s="64"/>
    </row>
    <row r="997" spans="1:14" ht="12" customHeight="1" outlineLevel="1">
      <c r="I997" s="64"/>
    </row>
    <row r="998" spans="1:14" ht="12" customHeight="1" outlineLevel="1">
      <c r="I998" s="64"/>
    </row>
    <row r="999" spans="1:14" ht="12" customHeight="1" outlineLevel="1">
      <c r="I999" s="64"/>
    </row>
    <row r="1000" spans="1:14" ht="12" customHeight="1" outlineLevel="1">
      <c r="I1000" s="64"/>
    </row>
    <row r="1001" spans="1:14" ht="11.1" customHeight="1" outlineLevel="1">
      <c r="I1001" s="64"/>
    </row>
    <row r="1002" spans="1:14" ht="11.1" customHeight="1" outlineLevel="1">
      <c r="I1002" s="64"/>
    </row>
    <row r="1003" spans="1:14" ht="11.1" customHeight="1" outlineLevel="1">
      <c r="I1003" s="64"/>
    </row>
    <row r="1004" spans="1:14" s="1" customFormat="1" ht="18.899999999999999" customHeight="1" outlineLevel="1">
      <c r="A1004" s="10" t="s">
        <v>111</v>
      </c>
      <c r="H1004" s="11" t="s">
        <v>12</v>
      </c>
      <c r="I1004" s="64"/>
      <c r="J1004" s="12" t="s">
        <v>28</v>
      </c>
      <c r="K1004" s="23"/>
      <c r="L1004" s="20">
        <f>K1004*J1004*$A1019</f>
        <v>0</v>
      </c>
      <c r="M1004" s="21">
        <f>L1004</f>
        <v>0</v>
      </c>
      <c r="N1004" s="13"/>
    </row>
    <row r="1005" spans="1:14" ht="15" customHeight="1" outlineLevel="1">
      <c r="A1005" s="14" t="s">
        <v>112</v>
      </c>
      <c r="I1005" s="64"/>
    </row>
    <row r="1006" spans="1:14" ht="12" customHeight="1" outlineLevel="1">
      <c r="A1006" s="68" t="s">
        <v>113</v>
      </c>
      <c r="I1006" s="64"/>
    </row>
    <row r="1007" spans="1:14" s="1" customFormat="1" ht="12" customHeight="1" outlineLevel="1">
      <c r="A1007" s="68"/>
      <c r="I1007" s="64"/>
    </row>
    <row r="1008" spans="1:14" s="1" customFormat="1" ht="12" customHeight="1" outlineLevel="1">
      <c r="A1008" s="68"/>
      <c r="I1008" s="64"/>
    </row>
    <row r="1009" spans="1:9" s="1" customFormat="1" ht="12" customHeight="1" outlineLevel="1">
      <c r="A1009" s="68"/>
      <c r="I1009" s="64"/>
    </row>
    <row r="1010" spans="1:9" s="1" customFormat="1" ht="12" customHeight="1" outlineLevel="1">
      <c r="A1010" s="68"/>
      <c r="I1010" s="64"/>
    </row>
    <row r="1011" spans="1:9" s="1" customFormat="1" ht="12" customHeight="1" outlineLevel="1">
      <c r="A1011" s="68"/>
      <c r="I1011" s="64"/>
    </row>
    <row r="1012" spans="1:9" s="1" customFormat="1" ht="12" customHeight="1" outlineLevel="1">
      <c r="A1012" s="68"/>
      <c r="I1012" s="64"/>
    </row>
    <row r="1013" spans="1:9" ht="12" customHeight="1" outlineLevel="1">
      <c r="A1013" s="68"/>
      <c r="I1013" s="64"/>
    </row>
    <row r="1014" spans="1:9" ht="12" customHeight="1" outlineLevel="1">
      <c r="A1014" s="68"/>
      <c r="I1014" s="64"/>
    </row>
    <row r="1015" spans="1:9" ht="12" customHeight="1" outlineLevel="1">
      <c r="A1015" s="68"/>
      <c r="I1015" s="64"/>
    </row>
    <row r="1016" spans="1:9" ht="12" customHeight="1" outlineLevel="1">
      <c r="A1016" s="68"/>
      <c r="I1016" s="64"/>
    </row>
    <row r="1017" spans="1:9" ht="12" customHeight="1" outlineLevel="1">
      <c r="A1017" s="68"/>
      <c r="I1017" s="64"/>
    </row>
    <row r="1018" spans="1:9" ht="15" customHeight="1" outlineLevel="1">
      <c r="A1018" s="14" t="s">
        <v>15</v>
      </c>
      <c r="I1018" s="64"/>
    </row>
    <row r="1019" spans="1:9" ht="15" customHeight="1" outlineLevel="1">
      <c r="A1019" s="24">
        <v>62</v>
      </c>
      <c r="I1019" s="64"/>
    </row>
    <row r="1020" spans="1:9" ht="12" customHeight="1" outlineLevel="1">
      <c r="I1020" s="64"/>
    </row>
    <row r="1021" spans="1:9" ht="18.899999999999999" customHeight="1" outlineLevel="1">
      <c r="A1021" s="22" t="s">
        <v>173</v>
      </c>
      <c r="I1021" s="64"/>
    </row>
    <row r="1022" spans="1:9" ht="12" customHeight="1" outlineLevel="1">
      <c r="I1022" s="64"/>
    </row>
    <row r="1023" spans="1:9" ht="12" customHeight="1" outlineLevel="1">
      <c r="I1023" s="64"/>
    </row>
    <row r="1024" spans="1:9" ht="12" customHeight="1" outlineLevel="1">
      <c r="I1024" s="64"/>
    </row>
    <row r="1025" spans="1:14" ht="12" customHeight="1" outlineLevel="1">
      <c r="I1025" s="64"/>
    </row>
    <row r="1026" spans="1:14" ht="11.1" customHeight="1" outlineLevel="1">
      <c r="I1026" s="64"/>
    </row>
    <row r="1027" spans="1:14" ht="11.1" customHeight="1" outlineLevel="1">
      <c r="I1027" s="64"/>
    </row>
    <row r="1028" spans="1:14" ht="11.1" customHeight="1" outlineLevel="1">
      <c r="I1028" s="64"/>
    </row>
    <row r="1029" spans="1:14" s="1" customFormat="1" ht="18.899999999999999" customHeight="1" outlineLevel="1">
      <c r="A1029" s="10" t="s">
        <v>114</v>
      </c>
      <c r="H1029" s="11" t="s">
        <v>12</v>
      </c>
      <c r="I1029" s="12" t="s">
        <v>19</v>
      </c>
      <c r="J1029" s="12" t="s">
        <v>19</v>
      </c>
      <c r="K1029" s="23"/>
      <c r="L1029" s="20">
        <f>K1029*J1029*$A1044</f>
        <v>0</v>
      </c>
      <c r="M1029" s="21">
        <f>L1029</f>
        <v>0</v>
      </c>
      <c r="N1029" s="13"/>
    </row>
    <row r="1030" spans="1:14" ht="15" customHeight="1" outlineLevel="1">
      <c r="A1030" s="14" t="s">
        <v>115</v>
      </c>
      <c r="I1030" s="64"/>
    </row>
    <row r="1031" spans="1:14" ht="12" customHeight="1" outlineLevel="1">
      <c r="A1031" s="68" t="s">
        <v>116</v>
      </c>
      <c r="I1031" s="64"/>
    </row>
    <row r="1032" spans="1:14" s="1" customFormat="1" ht="12" customHeight="1" outlineLevel="1">
      <c r="A1032" s="68"/>
      <c r="I1032" s="64"/>
    </row>
    <row r="1033" spans="1:14" s="1" customFormat="1" ht="12" customHeight="1" outlineLevel="1">
      <c r="A1033" s="68"/>
      <c r="I1033" s="64"/>
    </row>
    <row r="1034" spans="1:14" s="1" customFormat="1" ht="12" customHeight="1" outlineLevel="1">
      <c r="A1034" s="68"/>
      <c r="I1034" s="64"/>
    </row>
    <row r="1035" spans="1:14" s="1" customFormat="1" ht="12" customHeight="1" outlineLevel="1">
      <c r="A1035" s="68"/>
      <c r="I1035" s="64"/>
    </row>
    <row r="1036" spans="1:14" s="1" customFormat="1" ht="12" customHeight="1" outlineLevel="1">
      <c r="A1036" s="68"/>
      <c r="I1036" s="64"/>
    </row>
    <row r="1037" spans="1:14" s="1" customFormat="1" ht="12" customHeight="1" outlineLevel="1">
      <c r="A1037" s="68"/>
      <c r="I1037" s="64"/>
    </row>
    <row r="1038" spans="1:14" ht="12" customHeight="1" outlineLevel="1">
      <c r="A1038" s="68"/>
      <c r="I1038" s="64"/>
    </row>
    <row r="1039" spans="1:14" ht="12" customHeight="1" outlineLevel="1">
      <c r="A1039" s="68"/>
      <c r="I1039" s="64"/>
    </row>
    <row r="1040" spans="1:14" ht="12" customHeight="1" outlineLevel="1">
      <c r="A1040" s="68"/>
      <c r="I1040" s="64"/>
    </row>
    <row r="1041" spans="1:14" ht="12" customHeight="1" outlineLevel="1">
      <c r="A1041" s="68"/>
      <c r="I1041" s="64"/>
    </row>
    <row r="1042" spans="1:14" ht="12" customHeight="1" outlineLevel="1">
      <c r="A1042" s="68"/>
      <c r="I1042" s="64"/>
    </row>
    <row r="1043" spans="1:14" ht="15" customHeight="1" outlineLevel="1">
      <c r="A1043" s="14" t="s">
        <v>15</v>
      </c>
      <c r="I1043" s="64"/>
    </row>
    <row r="1044" spans="1:14" ht="15" customHeight="1" outlineLevel="1">
      <c r="A1044" s="24">
        <v>39</v>
      </c>
      <c r="I1044" s="64"/>
    </row>
    <row r="1045" spans="1:14" ht="12" customHeight="1" outlineLevel="1">
      <c r="I1045" s="64"/>
    </row>
    <row r="1046" spans="1:14" ht="18.899999999999999" customHeight="1" outlineLevel="1">
      <c r="A1046" s="22" t="s">
        <v>173</v>
      </c>
      <c r="I1046" s="64"/>
    </row>
    <row r="1047" spans="1:14" ht="12" customHeight="1" outlineLevel="1">
      <c r="I1047" s="64"/>
    </row>
    <row r="1048" spans="1:14" ht="12" customHeight="1" outlineLevel="1">
      <c r="I1048" s="64"/>
    </row>
    <row r="1049" spans="1:14" ht="12" customHeight="1" outlineLevel="1">
      <c r="I1049" s="64"/>
    </row>
    <row r="1050" spans="1:14" ht="12" customHeight="1" outlineLevel="1">
      <c r="I1050" s="64"/>
    </row>
    <row r="1051" spans="1:14" ht="11.1" customHeight="1" outlineLevel="1">
      <c r="I1051" s="64"/>
    </row>
    <row r="1052" spans="1:14" ht="11.1" customHeight="1" outlineLevel="1">
      <c r="I1052" s="64"/>
    </row>
    <row r="1053" spans="1:14" ht="11.1" customHeight="1" outlineLevel="1">
      <c r="I1053" s="64"/>
    </row>
    <row r="1054" spans="1:14" s="1" customFormat="1" ht="18.899999999999999" customHeight="1" outlineLevel="1">
      <c r="A1054" s="10" t="s">
        <v>117</v>
      </c>
      <c r="H1054" s="11" t="s">
        <v>12</v>
      </c>
      <c r="I1054" s="12" t="s">
        <v>118</v>
      </c>
      <c r="J1054" s="12" t="s">
        <v>19</v>
      </c>
      <c r="K1054" s="23"/>
      <c r="L1054" s="20">
        <f>K1054*J1054*$A1069</f>
        <v>0</v>
      </c>
      <c r="M1054" s="21">
        <f>L1054</f>
        <v>0</v>
      </c>
      <c r="N1054" s="13"/>
    </row>
    <row r="1055" spans="1:14" ht="15" customHeight="1" outlineLevel="1">
      <c r="A1055" s="14" t="s">
        <v>119</v>
      </c>
      <c r="I1055" s="64"/>
    </row>
    <row r="1056" spans="1:14" ht="12" customHeight="1" outlineLevel="1">
      <c r="A1056" s="68" t="s">
        <v>120</v>
      </c>
      <c r="I1056" s="64"/>
    </row>
    <row r="1057" spans="1:9" s="1" customFormat="1" ht="12" customHeight="1" outlineLevel="1">
      <c r="A1057" s="68"/>
      <c r="I1057" s="64"/>
    </row>
    <row r="1058" spans="1:9" s="1" customFormat="1" ht="12" customHeight="1" outlineLevel="1">
      <c r="A1058" s="68"/>
      <c r="I1058" s="64"/>
    </row>
    <row r="1059" spans="1:9" s="1" customFormat="1" ht="12" customHeight="1" outlineLevel="1">
      <c r="A1059" s="68"/>
      <c r="I1059" s="64"/>
    </row>
    <row r="1060" spans="1:9" s="1" customFormat="1" ht="12" customHeight="1" outlineLevel="1">
      <c r="A1060" s="68"/>
      <c r="I1060" s="64"/>
    </row>
    <row r="1061" spans="1:9" s="1" customFormat="1" ht="12" customHeight="1" outlineLevel="1">
      <c r="A1061" s="68"/>
      <c r="I1061" s="64"/>
    </row>
    <row r="1062" spans="1:9" s="1" customFormat="1" ht="12" customHeight="1" outlineLevel="1">
      <c r="A1062" s="68"/>
      <c r="I1062" s="64"/>
    </row>
    <row r="1063" spans="1:9" ht="12" customHeight="1" outlineLevel="1">
      <c r="A1063" s="68"/>
      <c r="I1063" s="64"/>
    </row>
    <row r="1064" spans="1:9" ht="12" customHeight="1" outlineLevel="1">
      <c r="A1064" s="68"/>
      <c r="I1064" s="64"/>
    </row>
    <row r="1065" spans="1:9" ht="12" customHeight="1" outlineLevel="1">
      <c r="A1065" s="68"/>
      <c r="I1065" s="64"/>
    </row>
    <row r="1066" spans="1:9" ht="12" customHeight="1" outlineLevel="1">
      <c r="A1066" s="68"/>
      <c r="I1066" s="64"/>
    </row>
    <row r="1067" spans="1:9" ht="12" customHeight="1" outlineLevel="1">
      <c r="A1067" s="68"/>
      <c r="I1067" s="64"/>
    </row>
    <row r="1068" spans="1:9" ht="15" customHeight="1" outlineLevel="1">
      <c r="A1068" s="14" t="s">
        <v>15</v>
      </c>
      <c r="I1068" s="64"/>
    </row>
    <row r="1069" spans="1:9" ht="15" customHeight="1" outlineLevel="1">
      <c r="A1069" s="24">
        <v>72</v>
      </c>
      <c r="I1069" s="64"/>
    </row>
    <row r="1070" spans="1:9" ht="12" customHeight="1" outlineLevel="1">
      <c r="I1070" s="64"/>
    </row>
    <row r="1071" spans="1:9" ht="18.899999999999999" customHeight="1" outlineLevel="1">
      <c r="A1071" s="22" t="s">
        <v>173</v>
      </c>
      <c r="I1071" s="64"/>
    </row>
    <row r="1072" spans="1:9" ht="12" customHeight="1" outlineLevel="1">
      <c r="I1072" s="64"/>
    </row>
    <row r="1073" spans="1:14" ht="12" customHeight="1" outlineLevel="1">
      <c r="I1073" s="64"/>
    </row>
    <row r="1074" spans="1:14" ht="12" customHeight="1" outlineLevel="1">
      <c r="I1074" s="64"/>
    </row>
    <row r="1075" spans="1:14" ht="12" customHeight="1" outlineLevel="1">
      <c r="I1075" s="64"/>
    </row>
    <row r="1076" spans="1:14" ht="11.1" customHeight="1" outlineLevel="1">
      <c r="I1076" s="64"/>
    </row>
    <row r="1077" spans="1:14" ht="11.1" customHeight="1" outlineLevel="1">
      <c r="I1077" s="64"/>
    </row>
    <row r="1078" spans="1:14" ht="11.1" customHeight="1" outlineLevel="1">
      <c r="I1078" s="64"/>
    </row>
    <row r="1079" spans="1:14" s="1" customFormat="1" ht="18.899999999999999" customHeight="1" outlineLevel="1">
      <c r="A1079" s="10" t="s">
        <v>121</v>
      </c>
      <c r="H1079" s="11" t="s">
        <v>12</v>
      </c>
      <c r="I1079" s="12" t="s">
        <v>118</v>
      </c>
      <c r="J1079" s="12" t="s">
        <v>19</v>
      </c>
      <c r="K1079" s="23"/>
      <c r="L1079" s="20">
        <f>K1079*J1079*$A1094</f>
        <v>0</v>
      </c>
      <c r="M1079" s="21">
        <f>L1079</f>
        <v>0</v>
      </c>
      <c r="N1079" s="13"/>
    </row>
    <row r="1080" spans="1:14" ht="15" customHeight="1" outlineLevel="1">
      <c r="A1080" s="14" t="s">
        <v>122</v>
      </c>
      <c r="I1080" s="64"/>
    </row>
    <row r="1081" spans="1:14" ht="12" customHeight="1" outlineLevel="1">
      <c r="A1081" s="68" t="s">
        <v>123</v>
      </c>
      <c r="I1081" s="64"/>
    </row>
    <row r="1082" spans="1:14" s="1" customFormat="1" ht="12" customHeight="1" outlineLevel="1">
      <c r="A1082" s="68"/>
      <c r="I1082" s="64"/>
    </row>
    <row r="1083" spans="1:14" s="1" customFormat="1" ht="12" customHeight="1" outlineLevel="1">
      <c r="A1083" s="68"/>
      <c r="I1083" s="64"/>
    </row>
    <row r="1084" spans="1:14" s="1" customFormat="1" ht="12" customHeight="1" outlineLevel="1">
      <c r="A1084" s="68"/>
      <c r="I1084" s="64"/>
    </row>
    <row r="1085" spans="1:14" s="1" customFormat="1" ht="12" customHeight="1" outlineLevel="1">
      <c r="A1085" s="68"/>
      <c r="I1085" s="64"/>
    </row>
    <row r="1086" spans="1:14" s="1" customFormat="1" ht="12" customHeight="1" outlineLevel="1">
      <c r="A1086" s="68"/>
      <c r="I1086" s="64"/>
    </row>
    <row r="1087" spans="1:14" s="1" customFormat="1" ht="12" customHeight="1" outlineLevel="1">
      <c r="A1087" s="68"/>
      <c r="I1087" s="64"/>
    </row>
    <row r="1088" spans="1:14" ht="12" customHeight="1" outlineLevel="1">
      <c r="A1088" s="68"/>
      <c r="I1088" s="64"/>
    </row>
    <row r="1089" spans="1:15" ht="12" customHeight="1" outlineLevel="1">
      <c r="A1089" s="68"/>
      <c r="I1089" s="64"/>
    </row>
    <row r="1090" spans="1:15" ht="12" customHeight="1" outlineLevel="1">
      <c r="A1090" s="68"/>
      <c r="I1090" s="64"/>
    </row>
    <row r="1091" spans="1:15" ht="12" customHeight="1" outlineLevel="1">
      <c r="A1091" s="68"/>
      <c r="I1091" s="64"/>
    </row>
    <row r="1092" spans="1:15" ht="12" customHeight="1" outlineLevel="1">
      <c r="A1092" s="68"/>
      <c r="I1092" s="64"/>
    </row>
    <row r="1093" spans="1:15" ht="15" customHeight="1" outlineLevel="1">
      <c r="A1093" s="14" t="s">
        <v>15</v>
      </c>
      <c r="I1093" s="64"/>
    </row>
    <row r="1094" spans="1:15" ht="15" customHeight="1" outlineLevel="1">
      <c r="A1094" s="24">
        <v>72</v>
      </c>
      <c r="I1094" s="64"/>
    </row>
    <row r="1095" spans="1:15" ht="12" customHeight="1" outlineLevel="1">
      <c r="I1095" s="64"/>
    </row>
    <row r="1096" spans="1:15" ht="18.899999999999999" customHeight="1" outlineLevel="1">
      <c r="A1096" s="22" t="s">
        <v>173</v>
      </c>
      <c r="I1096" s="64"/>
    </row>
    <row r="1097" spans="1:15" ht="12" customHeight="1" outlineLevel="1">
      <c r="I1097" s="64"/>
    </row>
    <row r="1098" spans="1:15" ht="12" customHeight="1" outlineLevel="1">
      <c r="I1098" s="64"/>
    </row>
    <row r="1099" spans="1:15" ht="12" customHeight="1" outlineLevel="1">
      <c r="I1099" s="64"/>
    </row>
    <row r="1100" spans="1:15" ht="12" customHeight="1" outlineLevel="1">
      <c r="I1100" s="64"/>
    </row>
    <row r="1101" spans="1:15" ht="27.9" customHeight="1">
      <c r="A1101" s="8" t="s">
        <v>124</v>
      </c>
      <c r="B1101" s="7"/>
      <c r="C1101" s="7"/>
      <c r="D1101" s="7"/>
      <c r="E1101" s="7"/>
      <c r="F1101" s="7"/>
      <c r="G1101" s="7"/>
      <c r="H1101" s="9"/>
      <c r="I1101" s="66"/>
      <c r="J1101" s="9"/>
      <c r="K1101" s="9"/>
      <c r="L1101" s="9"/>
      <c r="M1101" s="9"/>
      <c r="N1101" s="9"/>
      <c r="O1101" s="9"/>
    </row>
    <row r="1102" spans="1:15" ht="11.1" customHeight="1" outlineLevel="1">
      <c r="I1102" s="64"/>
    </row>
    <row r="1103" spans="1:15" ht="11.1" customHeight="1" outlineLevel="1">
      <c r="I1103" s="64"/>
    </row>
    <row r="1104" spans="1:15" s="1" customFormat="1" ht="18.899999999999999" customHeight="1" outlineLevel="1">
      <c r="A1104" s="10" t="s">
        <v>125</v>
      </c>
      <c r="H1104" s="11" t="s">
        <v>12</v>
      </c>
      <c r="I1104" s="12" t="s">
        <v>13</v>
      </c>
      <c r="J1104" s="12" t="s">
        <v>13</v>
      </c>
      <c r="K1104" s="23"/>
      <c r="L1104" s="20">
        <f>K1104*J1104*$A1119</f>
        <v>0</v>
      </c>
      <c r="M1104" s="21">
        <f>L1104</f>
        <v>0</v>
      </c>
      <c r="N1104" s="13"/>
    </row>
    <row r="1105" spans="1:9" ht="15" customHeight="1" outlineLevel="1">
      <c r="A1105" s="14" t="s">
        <v>126</v>
      </c>
      <c r="I1105" s="64"/>
    </row>
    <row r="1106" spans="1:9" ht="12" customHeight="1" outlineLevel="1">
      <c r="A1106" s="68" t="s">
        <v>127</v>
      </c>
      <c r="I1106" s="64"/>
    </row>
    <row r="1107" spans="1:9" s="1" customFormat="1" ht="12" customHeight="1" outlineLevel="1">
      <c r="A1107" s="68"/>
      <c r="I1107" s="64"/>
    </row>
    <row r="1108" spans="1:9" s="1" customFormat="1" ht="12" customHeight="1" outlineLevel="1">
      <c r="A1108" s="68"/>
      <c r="I1108" s="64"/>
    </row>
    <row r="1109" spans="1:9" s="1" customFormat="1" ht="12" customHeight="1" outlineLevel="1">
      <c r="A1109" s="68"/>
      <c r="I1109" s="64"/>
    </row>
    <row r="1110" spans="1:9" s="1" customFormat="1" ht="12" customHeight="1" outlineLevel="1">
      <c r="A1110" s="68"/>
      <c r="I1110" s="64"/>
    </row>
    <row r="1111" spans="1:9" s="1" customFormat="1" ht="12" customHeight="1" outlineLevel="1">
      <c r="A1111" s="68"/>
      <c r="I1111" s="64"/>
    </row>
    <row r="1112" spans="1:9" s="1" customFormat="1" ht="12" customHeight="1" outlineLevel="1">
      <c r="A1112" s="68"/>
      <c r="I1112" s="64"/>
    </row>
    <row r="1113" spans="1:9" ht="12" customHeight="1" outlineLevel="1">
      <c r="A1113" s="68"/>
      <c r="I1113" s="64"/>
    </row>
    <row r="1114" spans="1:9" ht="12" customHeight="1" outlineLevel="1">
      <c r="A1114" s="68"/>
      <c r="I1114" s="64"/>
    </row>
    <row r="1115" spans="1:9" ht="12" customHeight="1" outlineLevel="1">
      <c r="A1115" s="68"/>
      <c r="I1115" s="64"/>
    </row>
    <row r="1116" spans="1:9" ht="12" customHeight="1" outlineLevel="1">
      <c r="A1116" s="68"/>
      <c r="I1116" s="64"/>
    </row>
    <row r="1117" spans="1:9" ht="12" customHeight="1" outlineLevel="1">
      <c r="A1117" s="68"/>
      <c r="I1117" s="64"/>
    </row>
    <row r="1118" spans="1:9" ht="15" customHeight="1" outlineLevel="1">
      <c r="A1118" s="14" t="s">
        <v>15</v>
      </c>
      <c r="I1118" s="64"/>
    </row>
    <row r="1119" spans="1:9" ht="15" customHeight="1" outlineLevel="1">
      <c r="A1119" s="24">
        <v>79</v>
      </c>
      <c r="I1119" s="64"/>
    </row>
    <row r="1120" spans="1:9" ht="12" customHeight="1" outlineLevel="1">
      <c r="I1120" s="64"/>
    </row>
    <row r="1121" spans="1:14" ht="18.899999999999999" customHeight="1" outlineLevel="1">
      <c r="A1121" s="22" t="s">
        <v>173</v>
      </c>
      <c r="I1121" s="64"/>
    </row>
    <row r="1122" spans="1:14" ht="12" customHeight="1" outlineLevel="1">
      <c r="I1122" s="64"/>
    </row>
    <row r="1123" spans="1:14" ht="12" customHeight="1" outlineLevel="1">
      <c r="I1123" s="64"/>
    </row>
    <row r="1124" spans="1:14" ht="12" customHeight="1" outlineLevel="1">
      <c r="I1124" s="64"/>
    </row>
    <row r="1125" spans="1:14" ht="12" customHeight="1" outlineLevel="1">
      <c r="I1125" s="64"/>
    </row>
    <row r="1126" spans="1:14" ht="11.1" customHeight="1" outlineLevel="1">
      <c r="I1126" s="64"/>
    </row>
    <row r="1127" spans="1:14" ht="11.1" customHeight="1" outlineLevel="1">
      <c r="I1127" s="64"/>
    </row>
    <row r="1128" spans="1:14" ht="11.1" customHeight="1" outlineLevel="1">
      <c r="I1128" s="64"/>
    </row>
    <row r="1129" spans="1:14" s="1" customFormat="1" ht="18.899999999999999" customHeight="1" outlineLevel="1">
      <c r="A1129" s="10" t="s">
        <v>128</v>
      </c>
      <c r="H1129" s="11" t="s">
        <v>12</v>
      </c>
      <c r="I1129" s="64"/>
      <c r="J1129" s="12" t="s">
        <v>13</v>
      </c>
      <c r="K1129" s="23"/>
      <c r="L1129" s="20">
        <f>K1129*J1129*$A1144</f>
        <v>0</v>
      </c>
      <c r="M1129" s="21">
        <f>L1129</f>
        <v>0</v>
      </c>
      <c r="N1129" s="13"/>
    </row>
    <row r="1130" spans="1:14" ht="15" customHeight="1" outlineLevel="1">
      <c r="A1130" s="14" t="s">
        <v>129</v>
      </c>
      <c r="I1130" s="64"/>
    </row>
    <row r="1131" spans="1:14" ht="12" customHeight="1" outlineLevel="1">
      <c r="A1131" s="68" t="s">
        <v>130</v>
      </c>
      <c r="I1131" s="64"/>
    </row>
    <row r="1132" spans="1:14" s="1" customFormat="1" ht="12" customHeight="1" outlineLevel="1">
      <c r="A1132" s="68"/>
      <c r="I1132" s="64"/>
    </row>
    <row r="1133" spans="1:14" s="1" customFormat="1" ht="12" customHeight="1" outlineLevel="1">
      <c r="A1133" s="68"/>
      <c r="I1133" s="64"/>
    </row>
    <row r="1134" spans="1:14" s="1" customFormat="1" ht="12" customHeight="1" outlineLevel="1">
      <c r="A1134" s="68"/>
      <c r="I1134" s="64"/>
    </row>
    <row r="1135" spans="1:14" s="1" customFormat="1" ht="12" customHeight="1" outlineLevel="1">
      <c r="A1135" s="68"/>
      <c r="I1135" s="64"/>
    </row>
    <row r="1136" spans="1:14" s="1" customFormat="1" ht="12" customHeight="1" outlineLevel="1">
      <c r="A1136" s="68"/>
      <c r="I1136" s="64"/>
    </row>
    <row r="1137" spans="1:9" s="1" customFormat="1" ht="12" customHeight="1" outlineLevel="1">
      <c r="A1137" s="68"/>
      <c r="I1137" s="64"/>
    </row>
    <row r="1138" spans="1:9" ht="12" customHeight="1" outlineLevel="1">
      <c r="A1138" s="68"/>
      <c r="I1138" s="64"/>
    </row>
    <row r="1139" spans="1:9" ht="12" customHeight="1" outlineLevel="1">
      <c r="A1139" s="68"/>
      <c r="I1139" s="64"/>
    </row>
    <row r="1140" spans="1:9" ht="12" customHeight="1" outlineLevel="1">
      <c r="A1140" s="68"/>
      <c r="I1140" s="64"/>
    </row>
    <row r="1141" spans="1:9" ht="12" customHeight="1" outlineLevel="1">
      <c r="A1141" s="68"/>
      <c r="I1141" s="64"/>
    </row>
    <row r="1142" spans="1:9" ht="12" customHeight="1" outlineLevel="1">
      <c r="A1142" s="68"/>
      <c r="I1142" s="64"/>
    </row>
    <row r="1143" spans="1:9" ht="15" customHeight="1" outlineLevel="1">
      <c r="A1143" s="14" t="s">
        <v>15</v>
      </c>
      <c r="I1143" s="64"/>
    </row>
    <row r="1144" spans="1:9" ht="15" customHeight="1" outlineLevel="1">
      <c r="A1144" s="24">
        <v>149</v>
      </c>
      <c r="I1144" s="64"/>
    </row>
    <row r="1145" spans="1:9" ht="12" customHeight="1" outlineLevel="1">
      <c r="I1145" s="64"/>
    </row>
    <row r="1146" spans="1:9" ht="18.899999999999999" customHeight="1" outlineLevel="1">
      <c r="A1146" s="22" t="s">
        <v>173</v>
      </c>
      <c r="I1146" s="64"/>
    </row>
    <row r="1147" spans="1:9" ht="12" customHeight="1" outlineLevel="1">
      <c r="I1147" s="64"/>
    </row>
    <row r="1148" spans="1:9" ht="12" customHeight="1" outlineLevel="1">
      <c r="I1148" s="64"/>
    </row>
    <row r="1149" spans="1:9" ht="12" customHeight="1" outlineLevel="1">
      <c r="I1149" s="64"/>
    </row>
    <row r="1150" spans="1:9" ht="12" customHeight="1" outlineLevel="1">
      <c r="I1150" s="64"/>
    </row>
    <row r="1151" spans="1:9" ht="11.1" customHeight="1" outlineLevel="1">
      <c r="I1151" s="64"/>
    </row>
    <row r="1152" spans="1:9" ht="11.1" customHeight="1" outlineLevel="1">
      <c r="I1152" s="64"/>
    </row>
    <row r="1153" spans="1:14" ht="11.1" customHeight="1" outlineLevel="1">
      <c r="I1153" s="64"/>
    </row>
    <row r="1154" spans="1:14" s="1" customFormat="1" ht="18.899999999999999" customHeight="1" outlineLevel="1">
      <c r="A1154" s="10" t="s">
        <v>131</v>
      </c>
      <c r="H1154" s="11" t="s">
        <v>12</v>
      </c>
      <c r="I1154" s="12" t="s">
        <v>28</v>
      </c>
      <c r="J1154" s="12" t="s">
        <v>28</v>
      </c>
      <c r="K1154" s="23"/>
      <c r="L1154" s="20">
        <f>K1154*J1154*$A1169</f>
        <v>0</v>
      </c>
      <c r="M1154" s="21">
        <f>L1154</f>
        <v>0</v>
      </c>
      <c r="N1154" s="13"/>
    </row>
    <row r="1155" spans="1:14" ht="15" customHeight="1" outlineLevel="1">
      <c r="A1155" s="14" t="s">
        <v>132</v>
      </c>
      <c r="I1155" s="64"/>
    </row>
    <row r="1156" spans="1:14" ht="12" customHeight="1" outlineLevel="1">
      <c r="A1156" s="68" t="s">
        <v>133</v>
      </c>
      <c r="I1156" s="64"/>
    </row>
    <row r="1157" spans="1:14" s="1" customFormat="1" ht="12" customHeight="1" outlineLevel="1">
      <c r="A1157" s="68"/>
      <c r="I1157" s="64"/>
    </row>
    <row r="1158" spans="1:14" s="1" customFormat="1" ht="12" customHeight="1" outlineLevel="1">
      <c r="A1158" s="68"/>
      <c r="I1158" s="64"/>
    </row>
    <row r="1159" spans="1:14" s="1" customFormat="1" ht="12" customHeight="1" outlineLevel="1">
      <c r="A1159" s="68"/>
      <c r="I1159" s="64"/>
    </row>
    <row r="1160" spans="1:14" s="1" customFormat="1" ht="12" customHeight="1" outlineLevel="1">
      <c r="A1160" s="68"/>
      <c r="I1160" s="64"/>
    </row>
    <row r="1161" spans="1:14" s="1" customFormat="1" ht="12" customHeight="1" outlineLevel="1">
      <c r="A1161" s="68"/>
      <c r="I1161" s="64"/>
    </row>
    <row r="1162" spans="1:14" s="1" customFormat="1" ht="12" customHeight="1" outlineLevel="1">
      <c r="A1162" s="68"/>
      <c r="I1162" s="64"/>
    </row>
    <row r="1163" spans="1:14" ht="12" customHeight="1" outlineLevel="1">
      <c r="A1163" s="68"/>
      <c r="I1163" s="64"/>
    </row>
    <row r="1164" spans="1:14" ht="12" customHeight="1" outlineLevel="1">
      <c r="A1164" s="68"/>
      <c r="I1164" s="64"/>
    </row>
    <row r="1165" spans="1:14" ht="12" customHeight="1" outlineLevel="1">
      <c r="A1165" s="68"/>
      <c r="I1165" s="64"/>
    </row>
    <row r="1166" spans="1:14" ht="12" customHeight="1" outlineLevel="1">
      <c r="A1166" s="68"/>
      <c r="I1166" s="64"/>
    </row>
    <row r="1167" spans="1:14" ht="12" customHeight="1" outlineLevel="1">
      <c r="A1167" s="68"/>
      <c r="I1167" s="64"/>
    </row>
    <row r="1168" spans="1:14" ht="15" customHeight="1" outlineLevel="1">
      <c r="A1168" s="14" t="s">
        <v>15</v>
      </c>
      <c r="I1168" s="64"/>
    </row>
    <row r="1169" spans="1:14" ht="15" customHeight="1" outlineLevel="1">
      <c r="A1169" s="24">
        <v>59</v>
      </c>
      <c r="I1169" s="64"/>
    </row>
    <row r="1170" spans="1:14" ht="12" customHeight="1" outlineLevel="1">
      <c r="I1170" s="64"/>
    </row>
    <row r="1171" spans="1:14" ht="18.899999999999999" customHeight="1" outlineLevel="1">
      <c r="A1171" s="22" t="s">
        <v>173</v>
      </c>
      <c r="I1171" s="64"/>
    </row>
    <row r="1172" spans="1:14" ht="12" customHeight="1" outlineLevel="1">
      <c r="I1172" s="64"/>
    </row>
    <row r="1173" spans="1:14" ht="12" customHeight="1" outlineLevel="1">
      <c r="I1173" s="64"/>
    </row>
    <row r="1174" spans="1:14" ht="12" customHeight="1" outlineLevel="1">
      <c r="I1174" s="64"/>
    </row>
    <row r="1175" spans="1:14" ht="12" customHeight="1" outlineLevel="1">
      <c r="I1175" s="64"/>
    </row>
    <row r="1176" spans="1:14" ht="11.1" customHeight="1" outlineLevel="1">
      <c r="I1176" s="64"/>
    </row>
    <row r="1177" spans="1:14" ht="11.1" customHeight="1" outlineLevel="1">
      <c r="I1177" s="64"/>
    </row>
    <row r="1178" spans="1:14" ht="11.1" customHeight="1" outlineLevel="1">
      <c r="I1178" s="64"/>
    </row>
    <row r="1179" spans="1:14" s="1" customFormat="1" ht="18.899999999999999" customHeight="1" outlineLevel="1">
      <c r="A1179" s="10" t="s">
        <v>134</v>
      </c>
      <c r="H1179" s="11" t="s">
        <v>12</v>
      </c>
      <c r="I1179" s="64"/>
      <c r="J1179" s="12" t="s">
        <v>28</v>
      </c>
      <c r="K1179" s="23"/>
      <c r="L1179" s="20">
        <f>K1179*J1179*$A1194</f>
        <v>0</v>
      </c>
      <c r="M1179" s="21">
        <f>L1179</f>
        <v>0</v>
      </c>
      <c r="N1179" s="13"/>
    </row>
    <row r="1180" spans="1:14" ht="15" customHeight="1" outlineLevel="1">
      <c r="A1180" s="14" t="s">
        <v>135</v>
      </c>
      <c r="I1180" s="64"/>
    </row>
    <row r="1181" spans="1:14" ht="12" customHeight="1" outlineLevel="1">
      <c r="A1181" s="68" t="s">
        <v>136</v>
      </c>
      <c r="I1181" s="64"/>
    </row>
    <row r="1182" spans="1:14" s="1" customFormat="1" ht="12" customHeight="1" outlineLevel="1">
      <c r="A1182" s="68"/>
      <c r="I1182" s="64"/>
    </row>
    <row r="1183" spans="1:14" s="1" customFormat="1" ht="12" customHeight="1" outlineLevel="1">
      <c r="A1183" s="68"/>
      <c r="I1183" s="64"/>
    </row>
    <row r="1184" spans="1:14" s="1" customFormat="1" ht="12" customHeight="1" outlineLevel="1">
      <c r="A1184" s="68"/>
      <c r="I1184" s="64"/>
    </row>
    <row r="1185" spans="1:9" s="1" customFormat="1" ht="12" customHeight="1" outlineLevel="1">
      <c r="A1185" s="68"/>
      <c r="I1185" s="64"/>
    </row>
    <row r="1186" spans="1:9" s="1" customFormat="1" ht="12" customHeight="1" outlineLevel="1">
      <c r="A1186" s="68"/>
      <c r="I1186" s="64"/>
    </row>
    <row r="1187" spans="1:9" s="1" customFormat="1" ht="12" customHeight="1" outlineLevel="1">
      <c r="A1187" s="68"/>
      <c r="I1187" s="64"/>
    </row>
    <row r="1188" spans="1:9" ht="12" customHeight="1" outlineLevel="1">
      <c r="A1188" s="68"/>
      <c r="I1188" s="64"/>
    </row>
    <row r="1189" spans="1:9" ht="12" customHeight="1" outlineLevel="1">
      <c r="A1189" s="68"/>
      <c r="I1189" s="64"/>
    </row>
    <row r="1190" spans="1:9" ht="12" customHeight="1" outlineLevel="1">
      <c r="A1190" s="68"/>
      <c r="I1190" s="64"/>
    </row>
    <row r="1191" spans="1:9" ht="12" customHeight="1" outlineLevel="1">
      <c r="A1191" s="68"/>
      <c r="I1191" s="64"/>
    </row>
    <row r="1192" spans="1:9" ht="12" customHeight="1" outlineLevel="1">
      <c r="A1192" s="68"/>
      <c r="I1192" s="64"/>
    </row>
    <row r="1193" spans="1:9" ht="15" customHeight="1" outlineLevel="1">
      <c r="A1193" s="14" t="s">
        <v>15</v>
      </c>
      <c r="I1193" s="64"/>
    </row>
    <row r="1194" spans="1:9" ht="15" customHeight="1" outlineLevel="1">
      <c r="A1194" s="24">
        <v>73</v>
      </c>
      <c r="I1194" s="64"/>
    </row>
    <row r="1195" spans="1:9" ht="12" customHeight="1" outlineLevel="1">
      <c r="I1195" s="64"/>
    </row>
    <row r="1196" spans="1:9" ht="18.899999999999999" customHeight="1" outlineLevel="1">
      <c r="A1196" s="22" t="s">
        <v>173</v>
      </c>
      <c r="I1196" s="64"/>
    </row>
    <row r="1197" spans="1:9" ht="12" customHeight="1" outlineLevel="1">
      <c r="I1197" s="64"/>
    </row>
    <row r="1198" spans="1:9" ht="12" customHeight="1" outlineLevel="1">
      <c r="I1198" s="64"/>
    </row>
    <row r="1199" spans="1:9" ht="12" customHeight="1" outlineLevel="1">
      <c r="I1199" s="64"/>
    </row>
    <row r="1200" spans="1:9" ht="12" customHeight="1" outlineLevel="1">
      <c r="I1200" s="64"/>
    </row>
    <row r="1201" spans="1:14" ht="11.1" customHeight="1" outlineLevel="1">
      <c r="I1201" s="64"/>
    </row>
    <row r="1202" spans="1:14" ht="11.1" customHeight="1" outlineLevel="1">
      <c r="I1202" s="64"/>
    </row>
    <row r="1203" spans="1:14" ht="11.1" customHeight="1" outlineLevel="1">
      <c r="I1203" s="64"/>
    </row>
    <row r="1204" spans="1:14" s="1" customFormat="1" ht="18.899999999999999" customHeight="1" outlineLevel="1">
      <c r="A1204" s="10" t="s">
        <v>137</v>
      </c>
      <c r="H1204" s="11" t="s">
        <v>12</v>
      </c>
      <c r="I1204" s="12" t="s">
        <v>13</v>
      </c>
      <c r="J1204" s="12" t="s">
        <v>13</v>
      </c>
      <c r="K1204" s="23"/>
      <c r="L1204" s="20">
        <f>K1204*J1204*$A1219</f>
        <v>0</v>
      </c>
      <c r="M1204" s="21">
        <f>L1204</f>
        <v>0</v>
      </c>
      <c r="N1204" s="13"/>
    </row>
    <row r="1205" spans="1:14" ht="29.1" customHeight="1" outlineLevel="1">
      <c r="A1205" s="14" t="s">
        <v>138</v>
      </c>
      <c r="I1205" s="64"/>
    </row>
    <row r="1206" spans="1:14" ht="12" customHeight="1" outlineLevel="1">
      <c r="A1206" s="68" t="s">
        <v>139</v>
      </c>
      <c r="I1206" s="64"/>
    </row>
    <row r="1207" spans="1:14" s="1" customFormat="1" ht="12" customHeight="1" outlineLevel="1">
      <c r="A1207" s="68"/>
      <c r="I1207" s="64"/>
    </row>
    <row r="1208" spans="1:14" s="1" customFormat="1" ht="12" customHeight="1" outlineLevel="1">
      <c r="A1208" s="68"/>
      <c r="I1208" s="64"/>
    </row>
    <row r="1209" spans="1:14" s="1" customFormat="1" ht="12" customHeight="1" outlineLevel="1">
      <c r="A1209" s="68"/>
      <c r="I1209" s="64"/>
    </row>
    <row r="1210" spans="1:14" s="1" customFormat="1" ht="12" customHeight="1" outlineLevel="1">
      <c r="A1210" s="68"/>
      <c r="I1210" s="64"/>
    </row>
    <row r="1211" spans="1:14" s="1" customFormat="1" ht="12" customHeight="1" outlineLevel="1">
      <c r="A1211" s="68"/>
      <c r="I1211" s="64"/>
    </row>
    <row r="1212" spans="1:14" s="1" customFormat="1" ht="12" customHeight="1" outlineLevel="1">
      <c r="A1212" s="68"/>
      <c r="I1212" s="64"/>
    </row>
    <row r="1213" spans="1:14" ht="12" customHeight="1" outlineLevel="1">
      <c r="A1213" s="68"/>
      <c r="I1213" s="64"/>
    </row>
    <row r="1214" spans="1:14" ht="12" customHeight="1" outlineLevel="1">
      <c r="A1214" s="68"/>
      <c r="I1214" s="64"/>
    </row>
    <row r="1215" spans="1:14" ht="12" customHeight="1" outlineLevel="1">
      <c r="A1215" s="68"/>
      <c r="I1215" s="64"/>
    </row>
    <row r="1216" spans="1:14" ht="12" customHeight="1" outlineLevel="1">
      <c r="A1216" s="68"/>
      <c r="I1216" s="64"/>
    </row>
    <row r="1217" spans="1:14" ht="12" customHeight="1" outlineLevel="1">
      <c r="A1217" s="68"/>
      <c r="I1217" s="64"/>
    </row>
    <row r="1218" spans="1:14" ht="15" customHeight="1" outlineLevel="1">
      <c r="A1218" s="14" t="s">
        <v>15</v>
      </c>
      <c r="I1218" s="64"/>
    </row>
    <row r="1219" spans="1:14" ht="15" customHeight="1" outlineLevel="1">
      <c r="A1219" s="24">
        <v>69</v>
      </c>
      <c r="I1219" s="64"/>
    </row>
    <row r="1220" spans="1:14" ht="12" customHeight="1" outlineLevel="1">
      <c r="I1220" s="64"/>
    </row>
    <row r="1221" spans="1:14" ht="18.899999999999999" customHeight="1" outlineLevel="1">
      <c r="A1221" s="22" t="s">
        <v>173</v>
      </c>
      <c r="I1221" s="64"/>
    </row>
    <row r="1222" spans="1:14" ht="12" customHeight="1" outlineLevel="1">
      <c r="I1222" s="64"/>
    </row>
    <row r="1223" spans="1:14" ht="12" customHeight="1" outlineLevel="1">
      <c r="I1223" s="64"/>
    </row>
    <row r="1224" spans="1:14" ht="12" customHeight="1" outlineLevel="1">
      <c r="I1224" s="64"/>
    </row>
    <row r="1225" spans="1:14" ht="12" customHeight="1" outlineLevel="1">
      <c r="I1225" s="64"/>
    </row>
    <row r="1226" spans="1:14" ht="11.1" customHeight="1" outlineLevel="1">
      <c r="I1226" s="64"/>
    </row>
    <row r="1227" spans="1:14" ht="11.1" customHeight="1" outlineLevel="1">
      <c r="I1227" s="64"/>
    </row>
    <row r="1228" spans="1:14" ht="11.1" customHeight="1" outlineLevel="1">
      <c r="I1228" s="64"/>
    </row>
    <row r="1229" spans="1:14" s="1" customFormat="1" ht="18.899999999999999" customHeight="1" outlineLevel="1">
      <c r="A1229" s="10" t="s">
        <v>140</v>
      </c>
      <c r="H1229" s="11" t="s">
        <v>12</v>
      </c>
      <c r="I1229" s="12" t="s">
        <v>13</v>
      </c>
      <c r="J1229" s="12" t="s">
        <v>13</v>
      </c>
      <c r="K1229" s="23"/>
      <c r="L1229" s="20">
        <f>K1229*J1229*$A1244</f>
        <v>0</v>
      </c>
      <c r="M1229" s="21">
        <f>L1229</f>
        <v>0</v>
      </c>
      <c r="N1229" s="13"/>
    </row>
    <row r="1230" spans="1:14" ht="29.1" customHeight="1" outlineLevel="1">
      <c r="A1230" s="14" t="s">
        <v>141</v>
      </c>
      <c r="I1230" s="64"/>
    </row>
    <row r="1231" spans="1:14" ht="12" customHeight="1" outlineLevel="1">
      <c r="A1231" s="68" t="s">
        <v>142</v>
      </c>
      <c r="I1231" s="64"/>
    </row>
    <row r="1232" spans="1:14" s="1" customFormat="1" ht="12" customHeight="1" outlineLevel="1">
      <c r="A1232" s="68"/>
      <c r="I1232" s="64"/>
    </row>
    <row r="1233" spans="1:9" s="1" customFormat="1" ht="12" customHeight="1" outlineLevel="1">
      <c r="A1233" s="68"/>
      <c r="I1233" s="64"/>
    </row>
    <row r="1234" spans="1:9" s="1" customFormat="1" ht="12" customHeight="1" outlineLevel="1">
      <c r="A1234" s="68"/>
      <c r="I1234" s="64"/>
    </row>
    <row r="1235" spans="1:9" s="1" customFormat="1" ht="12" customHeight="1" outlineLevel="1">
      <c r="A1235" s="68"/>
      <c r="I1235" s="64"/>
    </row>
    <row r="1236" spans="1:9" s="1" customFormat="1" ht="12" customHeight="1" outlineLevel="1">
      <c r="A1236" s="68"/>
      <c r="I1236" s="64"/>
    </row>
    <row r="1237" spans="1:9" s="1" customFormat="1" ht="12" customHeight="1" outlineLevel="1">
      <c r="A1237" s="68"/>
      <c r="I1237" s="64"/>
    </row>
    <row r="1238" spans="1:9" ht="12" customHeight="1" outlineLevel="1">
      <c r="A1238" s="68"/>
      <c r="I1238" s="64"/>
    </row>
    <row r="1239" spans="1:9" ht="12" customHeight="1" outlineLevel="1">
      <c r="A1239" s="68"/>
      <c r="I1239" s="64"/>
    </row>
    <row r="1240" spans="1:9" ht="12" customHeight="1" outlineLevel="1">
      <c r="A1240" s="68"/>
      <c r="I1240" s="64"/>
    </row>
    <row r="1241" spans="1:9" ht="12" customHeight="1" outlineLevel="1">
      <c r="A1241" s="68"/>
      <c r="I1241" s="64"/>
    </row>
    <row r="1242" spans="1:9" ht="12" customHeight="1" outlineLevel="1">
      <c r="A1242" s="68"/>
      <c r="I1242" s="64"/>
    </row>
    <row r="1243" spans="1:9" ht="15" customHeight="1" outlineLevel="1">
      <c r="A1243" s="14" t="s">
        <v>15</v>
      </c>
      <c r="I1243" s="64"/>
    </row>
    <row r="1244" spans="1:9" ht="15" customHeight="1" outlineLevel="1">
      <c r="A1244" s="24">
        <v>69</v>
      </c>
      <c r="I1244" s="64"/>
    </row>
    <row r="1245" spans="1:9" ht="12" customHeight="1" outlineLevel="1">
      <c r="I1245" s="64"/>
    </row>
    <row r="1246" spans="1:9" ht="18.899999999999999" customHeight="1" outlineLevel="1">
      <c r="A1246" s="22" t="s">
        <v>173</v>
      </c>
      <c r="I1246" s="64"/>
    </row>
    <row r="1247" spans="1:9" ht="12" customHeight="1" outlineLevel="1">
      <c r="I1247" s="64"/>
    </row>
    <row r="1248" spans="1:9" ht="12" customHeight="1" outlineLevel="1">
      <c r="I1248" s="64"/>
    </row>
    <row r="1249" spans="1:14" ht="12" customHeight="1" outlineLevel="1">
      <c r="I1249" s="64"/>
    </row>
    <row r="1250" spans="1:14" ht="12" customHeight="1" outlineLevel="1">
      <c r="I1250" s="64"/>
    </row>
    <row r="1251" spans="1:14" ht="11.1" customHeight="1" outlineLevel="1">
      <c r="I1251" s="64"/>
    </row>
    <row r="1252" spans="1:14" ht="11.1" customHeight="1" outlineLevel="1">
      <c r="I1252" s="64"/>
    </row>
    <row r="1253" spans="1:14" ht="11.1" customHeight="1" outlineLevel="1">
      <c r="I1253" s="64"/>
    </row>
    <row r="1254" spans="1:14" s="1" customFormat="1" ht="18.899999999999999" customHeight="1" outlineLevel="1">
      <c r="A1254" s="10" t="s">
        <v>143</v>
      </c>
      <c r="H1254" s="11" t="s">
        <v>12</v>
      </c>
      <c r="I1254" s="12" t="s">
        <v>13</v>
      </c>
      <c r="J1254" s="12" t="s">
        <v>13</v>
      </c>
      <c r="K1254" s="23"/>
      <c r="L1254" s="20">
        <f>K1254*J1254*$A1269</f>
        <v>0</v>
      </c>
      <c r="M1254" s="21">
        <f>L1254</f>
        <v>0</v>
      </c>
      <c r="N1254" s="13"/>
    </row>
    <row r="1255" spans="1:14" ht="29.1" customHeight="1" outlineLevel="1">
      <c r="A1255" s="14" t="s">
        <v>144</v>
      </c>
      <c r="I1255" s="64"/>
    </row>
    <row r="1256" spans="1:14" ht="12" customHeight="1" outlineLevel="1">
      <c r="A1256" s="68" t="s">
        <v>145</v>
      </c>
      <c r="I1256" s="64"/>
    </row>
    <row r="1257" spans="1:14" s="1" customFormat="1" ht="12" customHeight="1" outlineLevel="1">
      <c r="A1257" s="68"/>
      <c r="I1257" s="64"/>
    </row>
    <row r="1258" spans="1:14" s="1" customFormat="1" ht="12" customHeight="1" outlineLevel="1">
      <c r="A1258" s="68"/>
      <c r="I1258" s="64"/>
    </row>
    <row r="1259" spans="1:14" s="1" customFormat="1" ht="12" customHeight="1" outlineLevel="1">
      <c r="A1259" s="68"/>
      <c r="I1259" s="64"/>
    </row>
    <row r="1260" spans="1:14" s="1" customFormat="1" ht="12" customHeight="1" outlineLevel="1">
      <c r="A1260" s="68"/>
      <c r="I1260" s="64"/>
    </row>
    <row r="1261" spans="1:14" s="1" customFormat="1" ht="12" customHeight="1" outlineLevel="1">
      <c r="A1261" s="68"/>
      <c r="I1261" s="64"/>
    </row>
    <row r="1262" spans="1:14" s="1" customFormat="1" ht="12" customHeight="1" outlineLevel="1">
      <c r="A1262" s="68"/>
      <c r="I1262" s="64"/>
    </row>
    <row r="1263" spans="1:14" ht="12" customHeight="1" outlineLevel="1">
      <c r="A1263" s="68"/>
      <c r="I1263" s="64"/>
    </row>
    <row r="1264" spans="1:14" ht="12" customHeight="1" outlineLevel="1">
      <c r="A1264" s="68"/>
      <c r="I1264" s="64"/>
    </row>
    <row r="1265" spans="1:14" ht="12" customHeight="1" outlineLevel="1">
      <c r="A1265" s="68"/>
      <c r="I1265" s="64"/>
    </row>
    <row r="1266" spans="1:14" ht="12" customHeight="1" outlineLevel="1">
      <c r="A1266" s="68"/>
      <c r="I1266" s="64"/>
    </row>
    <row r="1267" spans="1:14" ht="12" customHeight="1" outlineLevel="1">
      <c r="A1267" s="68"/>
      <c r="I1267" s="64"/>
    </row>
    <row r="1268" spans="1:14" ht="15" customHeight="1" outlineLevel="1">
      <c r="A1268" s="14" t="s">
        <v>15</v>
      </c>
      <c r="I1268" s="64"/>
    </row>
    <row r="1269" spans="1:14" ht="15" customHeight="1" outlineLevel="1">
      <c r="A1269" s="24">
        <v>99</v>
      </c>
      <c r="I1269" s="64"/>
    </row>
    <row r="1270" spans="1:14" ht="12" customHeight="1" outlineLevel="1">
      <c r="I1270" s="64"/>
    </row>
    <row r="1271" spans="1:14" ht="18.899999999999999" customHeight="1" outlineLevel="1">
      <c r="A1271" s="22" t="s">
        <v>173</v>
      </c>
      <c r="I1271" s="64"/>
    </row>
    <row r="1272" spans="1:14" ht="12" customHeight="1" outlineLevel="1">
      <c r="I1272" s="64"/>
    </row>
    <row r="1273" spans="1:14" ht="12" customHeight="1" outlineLevel="1">
      <c r="I1273" s="64"/>
    </row>
    <row r="1274" spans="1:14" ht="12" customHeight="1" outlineLevel="1">
      <c r="I1274" s="64"/>
    </row>
    <row r="1275" spans="1:14" ht="12" customHeight="1" outlineLevel="1">
      <c r="I1275" s="64"/>
    </row>
    <row r="1276" spans="1:14" ht="11.1" customHeight="1" outlineLevel="1">
      <c r="I1276" s="64"/>
    </row>
    <row r="1277" spans="1:14" ht="11.1" customHeight="1" outlineLevel="1">
      <c r="I1277" s="64"/>
    </row>
    <row r="1278" spans="1:14" ht="11.1" customHeight="1" outlineLevel="1">
      <c r="I1278" s="64"/>
    </row>
    <row r="1279" spans="1:14" s="1" customFormat="1" ht="18.899999999999999" customHeight="1" outlineLevel="1">
      <c r="A1279" s="10" t="s">
        <v>146</v>
      </c>
      <c r="H1279" s="11" t="s">
        <v>12</v>
      </c>
      <c r="I1279" s="12" t="s">
        <v>13</v>
      </c>
      <c r="J1279" s="12" t="s">
        <v>13</v>
      </c>
      <c r="K1279" s="23"/>
      <c r="L1279" s="20">
        <f>K1279*J1279*$A1294</f>
        <v>0</v>
      </c>
      <c r="M1279" s="21">
        <f>L1279</f>
        <v>0</v>
      </c>
      <c r="N1279" s="13"/>
    </row>
    <row r="1280" spans="1:14" ht="15" customHeight="1" outlineLevel="1">
      <c r="A1280" s="14" t="s">
        <v>147</v>
      </c>
      <c r="I1280" s="64"/>
    </row>
    <row r="1281" spans="1:9" ht="12" customHeight="1" outlineLevel="1">
      <c r="A1281" s="68" t="s">
        <v>148</v>
      </c>
      <c r="I1281" s="64"/>
    </row>
    <row r="1282" spans="1:9" s="1" customFormat="1" ht="12" customHeight="1" outlineLevel="1">
      <c r="A1282" s="68"/>
      <c r="I1282" s="64"/>
    </row>
    <row r="1283" spans="1:9" s="1" customFormat="1" ht="12" customHeight="1" outlineLevel="1">
      <c r="A1283" s="68"/>
      <c r="I1283" s="64"/>
    </row>
    <row r="1284" spans="1:9" s="1" customFormat="1" ht="12" customHeight="1" outlineLevel="1">
      <c r="A1284" s="68"/>
      <c r="I1284" s="64"/>
    </row>
    <row r="1285" spans="1:9" s="1" customFormat="1" ht="12" customHeight="1" outlineLevel="1">
      <c r="A1285" s="68"/>
      <c r="I1285" s="64"/>
    </row>
    <row r="1286" spans="1:9" s="1" customFormat="1" ht="12" customHeight="1" outlineLevel="1">
      <c r="A1286" s="68"/>
      <c r="I1286" s="64"/>
    </row>
    <row r="1287" spans="1:9" s="1" customFormat="1" ht="12" customHeight="1" outlineLevel="1">
      <c r="A1287" s="68"/>
      <c r="I1287" s="64"/>
    </row>
    <row r="1288" spans="1:9" ht="12" customHeight="1" outlineLevel="1">
      <c r="A1288" s="68"/>
      <c r="I1288" s="64"/>
    </row>
    <row r="1289" spans="1:9" ht="12" customHeight="1" outlineLevel="1">
      <c r="A1289" s="68"/>
      <c r="I1289" s="64"/>
    </row>
    <row r="1290" spans="1:9" ht="12" customHeight="1" outlineLevel="1">
      <c r="A1290" s="68"/>
      <c r="I1290" s="64"/>
    </row>
    <row r="1291" spans="1:9" ht="12" customHeight="1" outlineLevel="1">
      <c r="A1291" s="68"/>
      <c r="I1291" s="64"/>
    </row>
    <row r="1292" spans="1:9" ht="12" customHeight="1" outlineLevel="1">
      <c r="A1292" s="68"/>
      <c r="I1292" s="64"/>
    </row>
    <row r="1293" spans="1:9" ht="15" customHeight="1" outlineLevel="1">
      <c r="A1293" s="14" t="s">
        <v>15</v>
      </c>
      <c r="I1293" s="64"/>
    </row>
    <row r="1294" spans="1:9" ht="15" customHeight="1" outlineLevel="1">
      <c r="A1294" s="24">
        <v>99</v>
      </c>
      <c r="I1294" s="64"/>
    </row>
    <row r="1295" spans="1:9" ht="12" customHeight="1" outlineLevel="1">
      <c r="I1295" s="64"/>
    </row>
    <row r="1296" spans="1:9" ht="18.899999999999999" customHeight="1" outlineLevel="1">
      <c r="A1296" s="22" t="s">
        <v>173</v>
      </c>
      <c r="I1296" s="64"/>
    </row>
    <row r="1297" spans="1:14" ht="12" customHeight="1" outlineLevel="1">
      <c r="I1297" s="64"/>
    </row>
    <row r="1298" spans="1:14" ht="12" customHeight="1" outlineLevel="1">
      <c r="I1298" s="64"/>
    </row>
    <row r="1299" spans="1:14" ht="12" customHeight="1" outlineLevel="1">
      <c r="I1299" s="64"/>
    </row>
    <row r="1300" spans="1:14" ht="12" customHeight="1" outlineLevel="1">
      <c r="A1300" s="58"/>
      <c r="B1300" s="58"/>
      <c r="C1300" s="58"/>
      <c r="D1300" s="58"/>
      <c r="E1300" s="58"/>
      <c r="F1300" s="58"/>
      <c r="G1300" s="58"/>
      <c r="I1300" s="64"/>
    </row>
    <row r="1301" spans="1:14" ht="12" customHeight="1" outlineLevel="1" thickBot="1">
      <c r="A1301" s="58"/>
      <c r="B1301" s="58"/>
      <c r="C1301" s="58"/>
      <c r="D1301" s="58"/>
      <c r="E1301" s="58"/>
      <c r="F1301" s="58"/>
      <c r="G1301" s="58"/>
      <c r="I1301" s="64"/>
    </row>
    <row r="1302" spans="1:14" ht="29.4" outlineLevel="1" thickBot="1">
      <c r="A1302" s="59" t="s">
        <v>206</v>
      </c>
      <c r="B1302"/>
      <c r="C1302" s="58"/>
      <c r="D1302" s="58"/>
      <c r="E1302" s="58"/>
      <c r="F1302" s="58"/>
      <c r="G1302" s="58"/>
      <c r="H1302" s="11" t="s">
        <v>12</v>
      </c>
      <c r="I1302" s="12">
        <v>10</v>
      </c>
      <c r="J1302" s="12">
        <v>10</v>
      </c>
      <c r="K1302" s="23"/>
      <c r="L1302" s="20">
        <f>K1302*J1302*A1309</f>
        <v>0</v>
      </c>
      <c r="M1302" s="21">
        <f>L1302</f>
        <v>0</v>
      </c>
      <c r="N1302" s="13"/>
    </row>
    <row r="1303" spans="1:14" ht="28.8" outlineLevel="1">
      <c r="A1303" s="60" t="s">
        <v>207</v>
      </c>
      <c r="B1303" s="58"/>
      <c r="C1303" s="58"/>
      <c r="D1303" s="58"/>
      <c r="E1303" s="58"/>
      <c r="F1303" s="58"/>
      <c r="G1303" s="58"/>
      <c r="I1303" s="64"/>
    </row>
    <row r="1304" spans="1:14" ht="14.4" outlineLevel="1">
      <c r="A1304" s="60" t="s">
        <v>208</v>
      </c>
      <c r="B1304" s="58"/>
      <c r="C1304" s="58"/>
      <c r="D1304" s="58"/>
      <c r="E1304" s="58"/>
      <c r="F1304" s="58"/>
      <c r="G1304" s="58"/>
      <c r="I1304" s="64"/>
    </row>
    <row r="1305" spans="1:14" ht="14.4" outlineLevel="1">
      <c r="A1305" s="60" t="s">
        <v>209</v>
      </c>
      <c r="B1305" s="58"/>
      <c r="C1305" s="58"/>
      <c r="D1305" s="58"/>
      <c r="E1305" s="58"/>
      <c r="F1305" s="58"/>
      <c r="G1305" s="58"/>
      <c r="I1305" s="64"/>
    </row>
    <row r="1306" spans="1:14" ht="14.4" outlineLevel="1">
      <c r="A1306" s="60" t="s">
        <v>210</v>
      </c>
      <c r="B1306" s="58"/>
      <c r="C1306" s="58"/>
      <c r="D1306" s="58"/>
      <c r="E1306" s="58"/>
      <c r="F1306" s="58"/>
      <c r="G1306" s="58"/>
      <c r="I1306" s="64"/>
    </row>
    <row r="1307" spans="1:14" ht="14.4" outlineLevel="1">
      <c r="A1307" s="60" t="s">
        <v>211</v>
      </c>
      <c r="B1307" s="58"/>
      <c r="C1307" s="58"/>
      <c r="D1307" s="58"/>
      <c r="E1307" s="58"/>
      <c r="F1307" s="58"/>
      <c r="G1307" s="58"/>
      <c r="I1307" s="64"/>
    </row>
    <row r="1308" spans="1:14" ht="14.4" outlineLevel="1">
      <c r="A1308" s="59" t="s">
        <v>15</v>
      </c>
      <c r="B1308" s="58"/>
      <c r="C1308" s="58"/>
      <c r="D1308" s="58"/>
      <c r="E1308" s="58"/>
      <c r="F1308" s="58"/>
      <c r="G1308" s="58"/>
      <c r="I1308" s="64"/>
    </row>
    <row r="1309" spans="1:14" ht="14.4" outlineLevel="1">
      <c r="A1309" s="24">
        <v>60</v>
      </c>
      <c r="B1309" s="58"/>
      <c r="C1309" s="58"/>
      <c r="D1309" s="58"/>
      <c r="E1309" s="58"/>
      <c r="F1309" s="58"/>
      <c r="G1309" s="58"/>
      <c r="I1309" s="64"/>
    </row>
    <row r="1310" spans="1:14" ht="12" customHeight="1" outlineLevel="1">
      <c r="A1310" s="61"/>
      <c r="B1310" s="58"/>
      <c r="C1310" s="58"/>
      <c r="D1310" s="58"/>
      <c r="E1310" s="58"/>
      <c r="F1310" s="58"/>
      <c r="G1310" s="58"/>
      <c r="I1310" s="64"/>
    </row>
    <row r="1311" spans="1:14" ht="12" customHeight="1" outlineLevel="1">
      <c r="A1311" s="58"/>
      <c r="B1311" s="58"/>
      <c r="C1311" s="58"/>
      <c r="D1311" s="58"/>
      <c r="E1311" s="58"/>
      <c r="F1311" s="58"/>
      <c r="G1311" s="58"/>
      <c r="I1311" s="64"/>
    </row>
    <row r="1312" spans="1:14" ht="12" customHeight="1" outlineLevel="1">
      <c r="A1312" s="62"/>
      <c r="B1312" s="58"/>
      <c r="C1312" s="58"/>
      <c r="D1312" s="58"/>
      <c r="E1312" s="58"/>
      <c r="F1312" s="58"/>
      <c r="G1312" s="58"/>
      <c r="I1312" s="64"/>
    </row>
    <row r="1313" spans="1:14" ht="12" customHeight="1" outlineLevel="1">
      <c r="A1313" s="62"/>
      <c r="B1313" s="58"/>
      <c r="C1313" s="58"/>
      <c r="D1313" s="58"/>
      <c r="E1313" s="58"/>
      <c r="F1313" s="58"/>
      <c r="G1313" s="58"/>
      <c r="I1313" s="64"/>
    </row>
    <row r="1314" spans="1:14" ht="12" customHeight="1" outlineLevel="1">
      <c r="A1314" s="62"/>
      <c r="B1314" s="58"/>
      <c r="C1314" s="58"/>
      <c r="D1314" s="58"/>
      <c r="E1314" s="58"/>
      <c r="F1314" s="58"/>
      <c r="G1314" s="58"/>
      <c r="I1314" s="64"/>
    </row>
    <row r="1315" spans="1:14" ht="12" customHeight="1" outlineLevel="1">
      <c r="A1315" s="62"/>
      <c r="B1315" s="58"/>
      <c r="C1315" s="58"/>
      <c r="D1315" s="58"/>
      <c r="E1315" s="58"/>
      <c r="F1315" s="58"/>
      <c r="G1315" s="58"/>
      <c r="I1315" s="64"/>
    </row>
    <row r="1316" spans="1:14" ht="12" customHeight="1" outlineLevel="1">
      <c r="A1316" s="58"/>
      <c r="B1316" s="58"/>
      <c r="C1316" s="58"/>
      <c r="D1316" s="58"/>
      <c r="E1316" s="58"/>
      <c r="F1316" s="58"/>
      <c r="G1316" s="58"/>
      <c r="I1316" s="64"/>
    </row>
    <row r="1317" spans="1:14" ht="12" customHeight="1" outlineLevel="1">
      <c r="A1317" s="58"/>
      <c r="B1317" s="58"/>
      <c r="C1317" s="58"/>
      <c r="D1317" s="58"/>
      <c r="E1317" s="58"/>
      <c r="F1317" s="58"/>
      <c r="G1317" s="58"/>
      <c r="I1317" s="64"/>
    </row>
    <row r="1318" spans="1:14" ht="12" customHeight="1" outlineLevel="1">
      <c r="I1318" s="64"/>
    </row>
    <row r="1319" spans="1:14" ht="11.1" customHeight="1" outlineLevel="1">
      <c r="I1319" s="64"/>
    </row>
    <row r="1320" spans="1:14" ht="11.1" customHeight="1" outlineLevel="1">
      <c r="I1320" s="64"/>
    </row>
    <row r="1321" spans="1:14" s="1" customFormat="1" ht="18.899999999999999" customHeight="1" outlineLevel="1">
      <c r="A1321" s="10" t="s">
        <v>149</v>
      </c>
      <c r="H1321" s="11" t="s">
        <v>12</v>
      </c>
      <c r="I1321" s="12" t="s">
        <v>13</v>
      </c>
      <c r="J1321" s="12" t="s">
        <v>13</v>
      </c>
      <c r="K1321" s="23"/>
      <c r="L1321" s="20">
        <f>K1321*J1321*$A1336</f>
        <v>0</v>
      </c>
      <c r="M1321" s="21">
        <f>L1321</f>
        <v>0</v>
      </c>
      <c r="N1321" s="13"/>
    </row>
    <row r="1322" spans="1:14" ht="29.1" customHeight="1" outlineLevel="1">
      <c r="A1322" s="14" t="s">
        <v>150</v>
      </c>
      <c r="I1322" s="64"/>
    </row>
    <row r="1323" spans="1:14" ht="12" customHeight="1" outlineLevel="1">
      <c r="A1323" s="68" t="s">
        <v>151</v>
      </c>
      <c r="I1323" s="64"/>
    </row>
    <row r="1324" spans="1:14" s="1" customFormat="1" ht="12" customHeight="1" outlineLevel="1">
      <c r="A1324" s="68"/>
      <c r="I1324" s="64"/>
    </row>
    <row r="1325" spans="1:14" s="1" customFormat="1" ht="12" customHeight="1" outlineLevel="1">
      <c r="A1325" s="68"/>
      <c r="I1325" s="64"/>
    </row>
    <row r="1326" spans="1:14" s="1" customFormat="1" ht="12" customHeight="1" outlineLevel="1">
      <c r="A1326" s="68"/>
      <c r="I1326" s="64"/>
    </row>
    <row r="1327" spans="1:14" s="1" customFormat="1" ht="12" customHeight="1" outlineLevel="1">
      <c r="A1327" s="68"/>
      <c r="I1327" s="64"/>
    </row>
    <row r="1328" spans="1:14" s="1" customFormat="1" ht="12" customHeight="1" outlineLevel="1">
      <c r="A1328" s="68"/>
      <c r="I1328" s="64"/>
    </row>
    <row r="1329" spans="1:9" s="1" customFormat="1" ht="12" customHeight="1" outlineLevel="1">
      <c r="A1329" s="68"/>
      <c r="I1329" s="64"/>
    </row>
    <row r="1330" spans="1:9" ht="12" customHeight="1" outlineLevel="1">
      <c r="A1330" s="68"/>
      <c r="I1330" s="64"/>
    </row>
    <row r="1331" spans="1:9" ht="12" customHeight="1" outlineLevel="1">
      <c r="A1331" s="68"/>
      <c r="I1331" s="64"/>
    </row>
    <row r="1332" spans="1:9" ht="12" customHeight="1" outlineLevel="1">
      <c r="A1332" s="68"/>
      <c r="I1332" s="64"/>
    </row>
    <row r="1333" spans="1:9" ht="12" customHeight="1" outlineLevel="1">
      <c r="A1333" s="68"/>
      <c r="I1333" s="64"/>
    </row>
    <row r="1334" spans="1:9" ht="12" customHeight="1" outlineLevel="1">
      <c r="A1334" s="68"/>
      <c r="I1334" s="64"/>
    </row>
    <row r="1335" spans="1:9" ht="15" customHeight="1" outlineLevel="1">
      <c r="A1335" s="14" t="s">
        <v>15</v>
      </c>
      <c r="I1335" s="64"/>
    </row>
    <row r="1336" spans="1:9" ht="15" customHeight="1" outlineLevel="1">
      <c r="A1336" s="24">
        <v>99</v>
      </c>
      <c r="I1336" s="64"/>
    </row>
    <row r="1337" spans="1:9" ht="12" customHeight="1" outlineLevel="1">
      <c r="I1337" s="64"/>
    </row>
    <row r="1338" spans="1:9" ht="18.899999999999999" customHeight="1" outlineLevel="1">
      <c r="A1338" s="22" t="s">
        <v>173</v>
      </c>
      <c r="I1338" s="64"/>
    </row>
    <row r="1339" spans="1:9" ht="12" customHeight="1" outlineLevel="1">
      <c r="I1339" s="64"/>
    </row>
    <row r="1340" spans="1:9" ht="12" customHeight="1" outlineLevel="1">
      <c r="I1340" s="64"/>
    </row>
    <row r="1341" spans="1:9" ht="12" customHeight="1" outlineLevel="1">
      <c r="I1341" s="64"/>
    </row>
    <row r="1342" spans="1:9" ht="12" customHeight="1" outlineLevel="1">
      <c r="I1342" s="64"/>
    </row>
    <row r="1343" spans="1:9" ht="11.1" customHeight="1" outlineLevel="1">
      <c r="I1343" s="64"/>
    </row>
    <row r="1344" spans="1:9" ht="11.1" customHeight="1" outlineLevel="1">
      <c r="I1344" s="64"/>
    </row>
    <row r="1345" spans="1:14" ht="11.1" customHeight="1" outlineLevel="1">
      <c r="I1345" s="64"/>
    </row>
    <row r="1346" spans="1:14" s="1" customFormat="1" ht="18.899999999999999" customHeight="1" outlineLevel="1">
      <c r="A1346" s="10" t="s">
        <v>152</v>
      </c>
      <c r="H1346" s="11" t="s">
        <v>12</v>
      </c>
      <c r="I1346" s="12" t="s">
        <v>13</v>
      </c>
      <c r="J1346" s="12" t="s">
        <v>13</v>
      </c>
      <c r="K1346" s="23"/>
      <c r="L1346" s="20">
        <f>K1346*J1346*$A1361</f>
        <v>0</v>
      </c>
      <c r="M1346" s="21">
        <f>L1346</f>
        <v>0</v>
      </c>
      <c r="N1346" s="13"/>
    </row>
    <row r="1347" spans="1:14" ht="29.1" customHeight="1" outlineLevel="1">
      <c r="A1347" s="14" t="s">
        <v>153</v>
      </c>
      <c r="I1347" s="64"/>
    </row>
    <row r="1348" spans="1:14" ht="12" customHeight="1" outlineLevel="1">
      <c r="A1348" s="68" t="s">
        <v>154</v>
      </c>
      <c r="I1348" s="64"/>
    </row>
    <row r="1349" spans="1:14" s="1" customFormat="1" ht="12" customHeight="1" outlineLevel="1">
      <c r="A1349" s="68"/>
      <c r="I1349" s="64"/>
    </row>
    <row r="1350" spans="1:14" s="1" customFormat="1" ht="12" customHeight="1" outlineLevel="1">
      <c r="A1350" s="68"/>
      <c r="I1350" s="64"/>
    </row>
    <row r="1351" spans="1:14" s="1" customFormat="1" ht="12" customHeight="1" outlineLevel="1">
      <c r="A1351" s="68"/>
      <c r="I1351" s="64"/>
    </row>
    <row r="1352" spans="1:14" s="1" customFormat="1" ht="12" customHeight="1" outlineLevel="1">
      <c r="A1352" s="68"/>
      <c r="I1352" s="64"/>
    </row>
    <row r="1353" spans="1:14" s="1" customFormat="1" ht="12" customHeight="1" outlineLevel="1">
      <c r="A1353" s="68"/>
      <c r="I1353" s="64"/>
    </row>
    <row r="1354" spans="1:14" s="1" customFormat="1" ht="12" customHeight="1" outlineLevel="1">
      <c r="A1354" s="68"/>
      <c r="I1354" s="64"/>
    </row>
    <row r="1355" spans="1:14" ht="12" customHeight="1" outlineLevel="1">
      <c r="A1355" s="68"/>
      <c r="I1355" s="64"/>
    </row>
    <row r="1356" spans="1:14" ht="12" customHeight="1" outlineLevel="1">
      <c r="A1356" s="68"/>
      <c r="I1356" s="64"/>
    </row>
    <row r="1357" spans="1:14" ht="12" customHeight="1" outlineLevel="1">
      <c r="A1357" s="68"/>
      <c r="I1357" s="64"/>
    </row>
    <row r="1358" spans="1:14" ht="12" customHeight="1" outlineLevel="1">
      <c r="A1358" s="68"/>
      <c r="I1358" s="64"/>
    </row>
    <row r="1359" spans="1:14" ht="12" customHeight="1" outlineLevel="1">
      <c r="A1359" s="68"/>
      <c r="I1359" s="64"/>
    </row>
    <row r="1360" spans="1:14" ht="15" customHeight="1" outlineLevel="1">
      <c r="A1360" s="14" t="s">
        <v>15</v>
      </c>
      <c r="I1360" s="64"/>
    </row>
    <row r="1361" spans="1:14" ht="15" customHeight="1" outlineLevel="1">
      <c r="A1361" s="24">
        <v>79</v>
      </c>
      <c r="I1361" s="64"/>
    </row>
    <row r="1362" spans="1:14" ht="12" customHeight="1" outlineLevel="1">
      <c r="I1362" s="64"/>
    </row>
    <row r="1363" spans="1:14" ht="18.899999999999999" customHeight="1" outlineLevel="1">
      <c r="A1363" s="22" t="s">
        <v>173</v>
      </c>
      <c r="I1363" s="64"/>
    </row>
    <row r="1364" spans="1:14" ht="12" customHeight="1" outlineLevel="1">
      <c r="I1364" s="64"/>
    </row>
    <row r="1365" spans="1:14" ht="12" customHeight="1" outlineLevel="1">
      <c r="I1365" s="64"/>
    </row>
    <row r="1366" spans="1:14" ht="12" customHeight="1" outlineLevel="1">
      <c r="I1366" s="64"/>
    </row>
    <row r="1367" spans="1:14" ht="12" customHeight="1" outlineLevel="1">
      <c r="I1367" s="64"/>
    </row>
    <row r="1368" spans="1:14" ht="11.1" customHeight="1" outlineLevel="1">
      <c r="I1368" s="64"/>
    </row>
    <row r="1369" spans="1:14" ht="11.1" customHeight="1" outlineLevel="1">
      <c r="I1369" s="64"/>
    </row>
    <row r="1370" spans="1:14" ht="11.1" customHeight="1" outlineLevel="1">
      <c r="I1370" s="64"/>
    </row>
    <row r="1371" spans="1:14" s="1" customFormat="1" ht="18.899999999999999" customHeight="1" outlineLevel="1">
      <c r="A1371" s="10" t="s">
        <v>155</v>
      </c>
      <c r="H1371" s="11" t="s">
        <v>12</v>
      </c>
      <c r="I1371" s="12" t="s">
        <v>28</v>
      </c>
      <c r="J1371" s="12" t="s">
        <v>28</v>
      </c>
      <c r="K1371" s="23"/>
      <c r="L1371" s="20">
        <f>K1371*J1371*$A1386</f>
        <v>0</v>
      </c>
      <c r="M1371" s="21">
        <f>L1371</f>
        <v>0</v>
      </c>
      <c r="N1371" s="13"/>
    </row>
    <row r="1372" spans="1:14" ht="15" customHeight="1" outlineLevel="1">
      <c r="A1372" s="14" t="s">
        <v>156</v>
      </c>
      <c r="I1372" s="64"/>
    </row>
    <row r="1373" spans="1:14" ht="12" customHeight="1" outlineLevel="1">
      <c r="A1373" s="68" t="s">
        <v>157</v>
      </c>
      <c r="I1373" s="64"/>
    </row>
    <row r="1374" spans="1:14" s="1" customFormat="1" ht="12" customHeight="1" outlineLevel="1">
      <c r="A1374" s="68"/>
      <c r="I1374" s="64"/>
    </row>
    <row r="1375" spans="1:14" s="1" customFormat="1" ht="12" customHeight="1" outlineLevel="1">
      <c r="A1375" s="68"/>
      <c r="I1375" s="64"/>
    </row>
    <row r="1376" spans="1:14" s="1" customFormat="1" ht="12" customHeight="1" outlineLevel="1">
      <c r="A1376" s="68"/>
      <c r="I1376" s="64"/>
    </row>
    <row r="1377" spans="1:9" s="1" customFormat="1" ht="12" customHeight="1" outlineLevel="1">
      <c r="A1377" s="68"/>
      <c r="I1377" s="64"/>
    </row>
    <row r="1378" spans="1:9" s="1" customFormat="1" ht="12" customHeight="1" outlineLevel="1">
      <c r="A1378" s="68"/>
      <c r="I1378" s="64"/>
    </row>
    <row r="1379" spans="1:9" s="1" customFormat="1" ht="12" customHeight="1" outlineLevel="1">
      <c r="A1379" s="68"/>
      <c r="I1379" s="64"/>
    </row>
    <row r="1380" spans="1:9" ht="12" customHeight="1" outlineLevel="1">
      <c r="A1380" s="68"/>
      <c r="I1380" s="64"/>
    </row>
    <row r="1381" spans="1:9" ht="12" customHeight="1" outlineLevel="1">
      <c r="A1381" s="68"/>
      <c r="I1381" s="64"/>
    </row>
    <row r="1382" spans="1:9" ht="12" customHeight="1" outlineLevel="1">
      <c r="A1382" s="68"/>
      <c r="I1382" s="64"/>
    </row>
    <row r="1383" spans="1:9" ht="12" customHeight="1" outlineLevel="1">
      <c r="A1383" s="68"/>
      <c r="I1383" s="64"/>
    </row>
    <row r="1384" spans="1:9" ht="12" customHeight="1" outlineLevel="1">
      <c r="A1384" s="68"/>
      <c r="I1384" s="64"/>
    </row>
    <row r="1385" spans="1:9" ht="15" customHeight="1" outlineLevel="1">
      <c r="A1385" s="14" t="s">
        <v>15</v>
      </c>
      <c r="I1385" s="64"/>
    </row>
    <row r="1386" spans="1:9" ht="15" customHeight="1" outlineLevel="1">
      <c r="A1386" s="24">
        <v>69</v>
      </c>
      <c r="I1386" s="64"/>
    </row>
    <row r="1387" spans="1:9" ht="12" customHeight="1" outlineLevel="1">
      <c r="I1387" s="64"/>
    </row>
    <row r="1388" spans="1:9" ht="18.899999999999999" customHeight="1" outlineLevel="1">
      <c r="A1388" s="22" t="s">
        <v>173</v>
      </c>
      <c r="I1388" s="64"/>
    </row>
    <row r="1389" spans="1:9" ht="12" customHeight="1" outlineLevel="1">
      <c r="I1389" s="64"/>
    </row>
    <row r="1390" spans="1:9" ht="12" customHeight="1" outlineLevel="1">
      <c r="I1390" s="64"/>
    </row>
    <row r="1391" spans="1:9" ht="12" customHeight="1" outlineLevel="1">
      <c r="I1391" s="64"/>
    </row>
    <row r="1392" spans="1:9" ht="12" customHeight="1" outlineLevel="1">
      <c r="I1392" s="64"/>
    </row>
    <row r="1393" spans="1:14" ht="11.1" customHeight="1" outlineLevel="1">
      <c r="I1393" s="64"/>
    </row>
    <row r="1394" spans="1:14" ht="11.1" customHeight="1" outlineLevel="1">
      <c r="I1394" s="64"/>
    </row>
    <row r="1395" spans="1:14" ht="11.1" customHeight="1" outlineLevel="1">
      <c r="I1395" s="64"/>
    </row>
    <row r="1396" spans="1:14" s="1" customFormat="1" ht="18.899999999999999" customHeight="1" outlineLevel="1">
      <c r="A1396" s="10" t="s">
        <v>158</v>
      </c>
      <c r="H1396" s="11" t="s">
        <v>12</v>
      </c>
      <c r="I1396" s="12" t="s">
        <v>13</v>
      </c>
      <c r="J1396" s="12" t="s">
        <v>13</v>
      </c>
      <c r="K1396" s="23"/>
      <c r="L1396" s="20">
        <f>K1396*J1396*$A1411</f>
        <v>0</v>
      </c>
      <c r="M1396" s="21">
        <f>L1396</f>
        <v>0</v>
      </c>
      <c r="N1396" s="13"/>
    </row>
    <row r="1397" spans="1:14" ht="15" customHeight="1" outlineLevel="1">
      <c r="A1397" s="14" t="s">
        <v>159</v>
      </c>
      <c r="I1397" s="64"/>
    </row>
    <row r="1398" spans="1:14" ht="12" customHeight="1" outlineLevel="1">
      <c r="A1398" s="68" t="s">
        <v>160</v>
      </c>
      <c r="I1398" s="64"/>
    </row>
    <row r="1399" spans="1:14" s="1" customFormat="1" ht="12" customHeight="1" outlineLevel="1">
      <c r="A1399" s="68"/>
      <c r="I1399" s="64"/>
    </row>
    <row r="1400" spans="1:14" s="1" customFormat="1" ht="12" customHeight="1" outlineLevel="1">
      <c r="A1400" s="68"/>
      <c r="I1400" s="64"/>
    </row>
    <row r="1401" spans="1:14" s="1" customFormat="1" ht="12" customHeight="1" outlineLevel="1">
      <c r="A1401" s="68"/>
      <c r="I1401" s="64"/>
    </row>
    <row r="1402" spans="1:14" s="1" customFormat="1" ht="12" customHeight="1" outlineLevel="1">
      <c r="A1402" s="68"/>
      <c r="I1402" s="64"/>
    </row>
    <row r="1403" spans="1:14" s="1" customFormat="1" ht="12" customHeight="1" outlineLevel="1">
      <c r="A1403" s="68"/>
      <c r="I1403" s="64"/>
    </row>
    <row r="1404" spans="1:14" s="1" customFormat="1" ht="12" customHeight="1" outlineLevel="1">
      <c r="A1404" s="68"/>
      <c r="I1404" s="64"/>
    </row>
    <row r="1405" spans="1:14" ht="12" customHeight="1" outlineLevel="1">
      <c r="A1405" s="68"/>
      <c r="I1405" s="64"/>
    </row>
    <row r="1406" spans="1:14" ht="12" customHeight="1" outlineLevel="1">
      <c r="A1406" s="68"/>
      <c r="I1406" s="64"/>
    </row>
    <row r="1407" spans="1:14" ht="12" customHeight="1" outlineLevel="1">
      <c r="A1407" s="68"/>
      <c r="I1407" s="64"/>
    </row>
    <row r="1408" spans="1:14" ht="12" customHeight="1" outlineLevel="1">
      <c r="A1408" s="68"/>
      <c r="I1408" s="64"/>
    </row>
    <row r="1409" spans="1:14" ht="12" customHeight="1" outlineLevel="1">
      <c r="A1409" s="68"/>
      <c r="I1409" s="64"/>
    </row>
    <row r="1410" spans="1:14" ht="15" customHeight="1" outlineLevel="1">
      <c r="A1410" s="14" t="s">
        <v>15</v>
      </c>
      <c r="I1410" s="64"/>
    </row>
    <row r="1411" spans="1:14" ht="15" customHeight="1" outlineLevel="1">
      <c r="A1411" s="24">
        <v>99</v>
      </c>
      <c r="I1411" s="64"/>
    </row>
    <row r="1412" spans="1:14" ht="12" customHeight="1" outlineLevel="1">
      <c r="I1412" s="64"/>
    </row>
    <row r="1413" spans="1:14" ht="18.899999999999999" customHeight="1" outlineLevel="1">
      <c r="A1413" s="22" t="s">
        <v>173</v>
      </c>
      <c r="I1413" s="64"/>
    </row>
    <row r="1414" spans="1:14" ht="12" customHeight="1" outlineLevel="1">
      <c r="I1414" s="64"/>
    </row>
    <row r="1415" spans="1:14" ht="12" customHeight="1" outlineLevel="1">
      <c r="I1415" s="64"/>
    </row>
    <row r="1416" spans="1:14" ht="12" customHeight="1" outlineLevel="1">
      <c r="I1416" s="64"/>
    </row>
    <row r="1417" spans="1:14" ht="12" customHeight="1" outlineLevel="1">
      <c r="I1417" s="64"/>
    </row>
    <row r="1418" spans="1:14" ht="11.1" customHeight="1" outlineLevel="1">
      <c r="I1418" s="64"/>
    </row>
    <row r="1419" spans="1:14" ht="11.1" customHeight="1" outlineLevel="1">
      <c r="I1419" s="64"/>
    </row>
    <row r="1420" spans="1:14" ht="11.1" customHeight="1" outlineLevel="1">
      <c r="I1420" s="64"/>
    </row>
    <row r="1421" spans="1:14" s="1" customFormat="1" ht="18.899999999999999" customHeight="1" outlineLevel="1">
      <c r="A1421" s="10" t="s">
        <v>161</v>
      </c>
      <c r="H1421" s="11" t="s">
        <v>12</v>
      </c>
      <c r="I1421" s="12" t="s">
        <v>13</v>
      </c>
      <c r="J1421" s="12" t="s">
        <v>13</v>
      </c>
      <c r="K1421" s="23"/>
      <c r="L1421" s="20">
        <f>K1421*J1421*$A1436</f>
        <v>0</v>
      </c>
      <c r="M1421" s="21">
        <f>L1421</f>
        <v>0</v>
      </c>
      <c r="N1421" s="13"/>
    </row>
    <row r="1422" spans="1:14" ht="15" customHeight="1" outlineLevel="1">
      <c r="A1422" s="14" t="s">
        <v>162</v>
      </c>
      <c r="I1422" s="64"/>
    </row>
    <row r="1423" spans="1:14" ht="12" customHeight="1" outlineLevel="1">
      <c r="A1423" s="68" t="s">
        <v>163</v>
      </c>
      <c r="I1423" s="64"/>
    </row>
    <row r="1424" spans="1:14" s="1" customFormat="1" ht="12" customHeight="1" outlineLevel="1">
      <c r="A1424" s="68"/>
      <c r="I1424" s="64"/>
    </row>
    <row r="1425" spans="1:9" s="1" customFormat="1" ht="12" customHeight="1" outlineLevel="1">
      <c r="A1425" s="68"/>
      <c r="I1425" s="64"/>
    </row>
    <row r="1426" spans="1:9" s="1" customFormat="1" ht="12" customHeight="1" outlineLevel="1">
      <c r="A1426" s="68"/>
      <c r="I1426" s="64"/>
    </row>
    <row r="1427" spans="1:9" s="1" customFormat="1" ht="12" customHeight="1" outlineLevel="1">
      <c r="A1427" s="68"/>
      <c r="I1427" s="64"/>
    </row>
    <row r="1428" spans="1:9" s="1" customFormat="1" ht="12" customHeight="1" outlineLevel="1">
      <c r="A1428" s="68"/>
      <c r="I1428" s="64"/>
    </row>
    <row r="1429" spans="1:9" s="1" customFormat="1" ht="12" customHeight="1" outlineLevel="1">
      <c r="A1429" s="68"/>
      <c r="I1429" s="64"/>
    </row>
    <row r="1430" spans="1:9" ht="12" customHeight="1" outlineLevel="1">
      <c r="A1430" s="68"/>
      <c r="I1430" s="64"/>
    </row>
    <row r="1431" spans="1:9" ht="12" customHeight="1" outlineLevel="1">
      <c r="A1431" s="68"/>
      <c r="I1431" s="64"/>
    </row>
    <row r="1432" spans="1:9" ht="12" customHeight="1" outlineLevel="1">
      <c r="A1432" s="68"/>
      <c r="I1432" s="64"/>
    </row>
    <row r="1433" spans="1:9" ht="12" customHeight="1" outlineLevel="1">
      <c r="A1433" s="68"/>
      <c r="I1433" s="64"/>
    </row>
    <row r="1434" spans="1:9" ht="12" customHeight="1" outlineLevel="1">
      <c r="A1434" s="68"/>
      <c r="I1434" s="64"/>
    </row>
    <row r="1435" spans="1:9" ht="15" customHeight="1" outlineLevel="1">
      <c r="A1435" s="14" t="s">
        <v>15</v>
      </c>
      <c r="I1435" s="64"/>
    </row>
    <row r="1436" spans="1:9" ht="15" customHeight="1" outlineLevel="1">
      <c r="A1436" s="24">
        <v>79</v>
      </c>
      <c r="I1436" s="64"/>
    </row>
    <row r="1437" spans="1:9" ht="12" customHeight="1" outlineLevel="1">
      <c r="I1437" s="64"/>
    </row>
    <row r="1438" spans="1:9" ht="18.899999999999999" customHeight="1" outlineLevel="1">
      <c r="A1438" s="22" t="s">
        <v>173</v>
      </c>
      <c r="I1438" s="64"/>
    </row>
    <row r="1439" spans="1:9" ht="12" customHeight="1" outlineLevel="1">
      <c r="I1439" s="64"/>
    </row>
    <row r="1440" spans="1:9" ht="12" customHeight="1" outlineLevel="1">
      <c r="I1440" s="64"/>
    </row>
    <row r="1441" spans="1:14" ht="12" customHeight="1" outlineLevel="1" thickBot="1">
      <c r="A1441" s="46"/>
      <c r="B1441" s="29"/>
      <c r="C1441" s="29"/>
      <c r="D1441" s="29"/>
      <c r="E1441" s="29"/>
      <c r="F1441" s="29"/>
      <c r="G1441" s="29"/>
      <c r="H1441" s="34"/>
      <c r="I1441" s="35"/>
      <c r="J1441" s="29"/>
      <c r="K1441" s="29"/>
    </row>
    <row r="1442" spans="1:14" ht="15" outlineLevel="1" thickBot="1">
      <c r="A1442" s="53" t="s">
        <v>186</v>
      </c>
      <c r="B1442" s="29"/>
      <c r="C1442" s="29"/>
      <c r="D1442" s="29"/>
      <c r="E1442" s="29"/>
      <c r="F1442" s="29"/>
      <c r="G1442" s="29"/>
      <c r="H1442" s="11" t="s">
        <v>12</v>
      </c>
      <c r="I1442" s="12">
        <v>4</v>
      </c>
      <c r="J1442" s="12">
        <v>4</v>
      </c>
      <c r="K1442" s="23"/>
      <c r="L1442" s="20">
        <f>K1442*J1442*A1456</f>
        <v>0</v>
      </c>
      <c r="M1442" s="21">
        <f>L1442</f>
        <v>0</v>
      </c>
      <c r="N1442" s="13"/>
    </row>
    <row r="1443" spans="1:14" ht="12" customHeight="1" outlineLevel="1">
      <c r="A1443" s="76" t="s">
        <v>187</v>
      </c>
      <c r="B1443" s="29"/>
      <c r="C1443" s="29"/>
      <c r="D1443" s="29"/>
      <c r="E1443" s="29"/>
      <c r="F1443" s="29"/>
      <c r="G1443" s="29"/>
      <c r="H1443" s="29"/>
      <c r="I1443" s="65"/>
      <c r="J1443" s="29"/>
      <c r="K1443" s="29"/>
    </row>
    <row r="1444" spans="1:14" ht="12" customHeight="1" outlineLevel="1">
      <c r="A1444" s="76"/>
      <c r="B1444" s="29"/>
      <c r="C1444" s="29"/>
      <c r="D1444" s="29"/>
      <c r="E1444" s="29"/>
      <c r="F1444" s="29"/>
      <c r="G1444" s="29"/>
      <c r="H1444" s="29"/>
      <c r="I1444" s="65"/>
      <c r="J1444" s="29"/>
      <c r="K1444" s="29"/>
    </row>
    <row r="1445" spans="1:14" ht="12" customHeight="1" outlineLevel="1">
      <c r="A1445" s="76"/>
      <c r="B1445" s="29"/>
      <c r="C1445" s="29"/>
      <c r="D1445" s="29"/>
      <c r="E1445" s="29"/>
      <c r="F1445" s="29"/>
      <c r="G1445" s="29"/>
      <c r="H1445" s="29"/>
      <c r="I1445" s="65"/>
      <c r="J1445" s="29"/>
      <c r="K1445" s="29"/>
    </row>
    <row r="1446" spans="1:14" ht="12" customHeight="1" outlineLevel="1">
      <c r="A1446" s="76"/>
      <c r="B1446" s="29"/>
      <c r="C1446" s="29"/>
      <c r="D1446" s="29"/>
      <c r="E1446" s="29"/>
      <c r="F1446" s="29"/>
      <c r="G1446" s="29"/>
      <c r="H1446" s="29"/>
      <c r="I1446" s="65"/>
      <c r="J1446" s="29"/>
      <c r="K1446" s="29"/>
    </row>
    <row r="1447" spans="1:14" ht="12" customHeight="1" outlineLevel="1">
      <c r="A1447" s="76"/>
      <c r="B1447" s="29"/>
      <c r="C1447" s="29"/>
      <c r="D1447" s="29"/>
      <c r="E1447" s="29"/>
      <c r="F1447" s="29"/>
      <c r="G1447" s="29"/>
      <c r="H1447" s="29"/>
      <c r="I1447" s="65"/>
      <c r="J1447" s="29"/>
      <c r="K1447" s="29"/>
    </row>
    <row r="1448" spans="1:14" ht="12" customHeight="1" outlineLevel="1">
      <c r="A1448" s="76"/>
      <c r="B1448" s="29"/>
      <c r="C1448" s="29"/>
      <c r="D1448" s="29"/>
      <c r="E1448" s="29"/>
      <c r="F1448" s="29"/>
      <c r="G1448" s="29"/>
      <c r="H1448" s="29"/>
      <c r="I1448" s="65"/>
      <c r="J1448" s="29"/>
      <c r="K1448" s="29"/>
    </row>
    <row r="1449" spans="1:14" ht="12" customHeight="1" outlineLevel="1">
      <c r="A1449" s="76"/>
      <c r="B1449" s="29"/>
      <c r="C1449" s="29"/>
      <c r="D1449" s="29"/>
      <c r="E1449" s="29"/>
      <c r="F1449" s="29"/>
      <c r="G1449" s="29"/>
      <c r="H1449" s="29"/>
      <c r="I1449" s="65"/>
      <c r="J1449" s="29"/>
      <c r="K1449" s="29"/>
    </row>
    <row r="1450" spans="1:14" ht="12" customHeight="1" outlineLevel="1">
      <c r="A1450" s="76"/>
      <c r="B1450" s="29"/>
      <c r="C1450" s="29"/>
      <c r="D1450" s="29"/>
      <c r="E1450" s="29"/>
      <c r="F1450" s="29"/>
      <c r="G1450" s="29"/>
      <c r="H1450" s="29"/>
      <c r="I1450" s="65"/>
      <c r="J1450" s="29"/>
      <c r="K1450" s="29"/>
    </row>
    <row r="1451" spans="1:14" ht="12" customHeight="1" outlineLevel="1">
      <c r="A1451" s="76"/>
      <c r="B1451" s="29"/>
      <c r="C1451" s="29"/>
      <c r="D1451" s="29"/>
      <c r="E1451" s="29"/>
      <c r="F1451" s="29"/>
      <c r="G1451" s="29"/>
      <c r="H1451" s="29"/>
      <c r="I1451" s="65"/>
      <c r="J1451" s="29"/>
      <c r="K1451" s="29"/>
    </row>
    <row r="1452" spans="1:14" ht="12" customHeight="1" outlineLevel="1">
      <c r="A1452" s="76"/>
      <c r="B1452" s="29"/>
      <c r="C1452" s="29"/>
      <c r="D1452" s="29"/>
      <c r="E1452" s="29"/>
      <c r="F1452" s="29"/>
      <c r="G1452" s="29"/>
      <c r="H1452" s="29"/>
      <c r="I1452" s="65"/>
      <c r="J1452" s="29"/>
      <c r="K1452" s="29"/>
    </row>
    <row r="1453" spans="1:14" ht="12" customHeight="1" outlineLevel="1">
      <c r="A1453" s="76"/>
      <c r="B1453" s="29"/>
      <c r="C1453" s="29"/>
      <c r="D1453" s="29"/>
      <c r="E1453" s="29"/>
      <c r="F1453" s="29"/>
      <c r="G1453" s="29"/>
      <c r="H1453" s="29"/>
      <c r="I1453" s="65"/>
      <c r="J1453" s="29"/>
      <c r="K1453" s="29"/>
    </row>
    <row r="1454" spans="1:14" ht="12" customHeight="1" outlineLevel="1">
      <c r="A1454" s="76"/>
      <c r="B1454" s="29"/>
      <c r="C1454" s="29"/>
      <c r="D1454" s="29"/>
      <c r="E1454" s="29"/>
      <c r="F1454" s="29"/>
      <c r="G1454" s="29"/>
      <c r="H1454" s="29"/>
      <c r="I1454" s="65"/>
      <c r="J1454" s="29"/>
      <c r="K1454" s="29"/>
      <c r="L1454" s="29"/>
    </row>
    <row r="1455" spans="1:14" ht="14.4" outlineLevel="1">
      <c r="A1455" s="54" t="s">
        <v>15</v>
      </c>
      <c r="B1455" s="29"/>
      <c r="C1455" s="29"/>
      <c r="D1455" s="29"/>
      <c r="E1455" s="29"/>
      <c r="F1455" s="29"/>
      <c r="G1455" s="29"/>
      <c r="H1455" s="29"/>
      <c r="I1455" s="65"/>
      <c r="J1455" s="29"/>
      <c r="K1455" s="29"/>
      <c r="L1455" s="29"/>
    </row>
    <row r="1456" spans="1:14" ht="14.4" outlineLevel="1">
      <c r="A1456" s="55">
        <v>170</v>
      </c>
      <c r="B1456" s="29"/>
      <c r="C1456" s="29"/>
      <c r="D1456" s="29"/>
      <c r="E1456" s="29"/>
      <c r="F1456" s="29"/>
      <c r="G1456" s="29"/>
      <c r="H1456" s="29"/>
      <c r="I1456" s="65"/>
      <c r="J1456" s="29"/>
      <c r="K1456" s="29"/>
      <c r="L1456" s="29"/>
    </row>
    <row r="1457" spans="1:14" ht="14.4" outlineLevel="1">
      <c r="A1457" s="56"/>
      <c r="B1457" s="29"/>
      <c r="C1457" s="29"/>
      <c r="D1457" s="29"/>
      <c r="E1457" s="29"/>
      <c r="F1457" s="29"/>
      <c r="G1457" s="29"/>
      <c r="H1457" s="29"/>
      <c r="I1457" s="65"/>
      <c r="J1457" s="29"/>
      <c r="K1457" s="29"/>
      <c r="L1457" s="29"/>
    </row>
    <row r="1458" spans="1:14" ht="12" customHeight="1" outlineLevel="1" thickBot="1">
      <c r="A1458" s="49"/>
      <c r="B1458" s="29"/>
      <c r="C1458" s="29"/>
      <c r="D1458" s="29"/>
      <c r="E1458" s="29"/>
      <c r="F1458" s="29"/>
      <c r="G1458" s="29"/>
      <c r="H1458" s="29"/>
      <c r="I1458" s="65"/>
      <c r="J1458" s="29"/>
      <c r="K1458" s="29"/>
      <c r="L1458" s="29"/>
    </row>
    <row r="1459" spans="1:14" ht="15" outlineLevel="1" thickBot="1">
      <c r="A1459" s="46" t="s">
        <v>196</v>
      </c>
      <c r="B1459" s="29"/>
      <c r="C1459" s="29"/>
      <c r="D1459" s="29"/>
      <c r="E1459" s="29"/>
      <c r="F1459" s="29"/>
      <c r="G1459" s="29"/>
      <c r="H1459" s="11" t="s">
        <v>12</v>
      </c>
      <c r="I1459" s="12">
        <v>4</v>
      </c>
      <c r="J1459" s="12">
        <v>4</v>
      </c>
      <c r="K1459" s="23"/>
      <c r="L1459" s="20">
        <f>K1459*J1459*A1472</f>
        <v>0</v>
      </c>
      <c r="M1459" s="21">
        <f>L1459</f>
        <v>0</v>
      </c>
      <c r="N1459" s="13"/>
    </row>
    <row r="1460" spans="1:14" ht="12" customHeight="1" outlineLevel="1">
      <c r="A1460" s="76" t="s">
        <v>197</v>
      </c>
      <c r="B1460" s="29"/>
      <c r="C1460" s="29"/>
      <c r="D1460" s="29"/>
      <c r="E1460" s="29"/>
      <c r="F1460" s="29"/>
      <c r="G1460" s="29"/>
      <c r="H1460" s="29"/>
      <c r="I1460" s="65"/>
      <c r="J1460" s="29"/>
      <c r="K1460" s="29"/>
      <c r="L1460" s="29"/>
    </row>
    <row r="1461" spans="1:14" ht="12" customHeight="1" outlineLevel="1">
      <c r="A1461" s="77"/>
      <c r="B1461" s="29"/>
      <c r="C1461" s="29"/>
      <c r="D1461" s="29"/>
      <c r="E1461" s="29"/>
      <c r="F1461" s="29"/>
      <c r="G1461" s="29"/>
      <c r="H1461" s="29"/>
      <c r="I1461" s="65"/>
      <c r="J1461" s="29"/>
      <c r="K1461" s="29"/>
      <c r="L1461" s="29"/>
    </row>
    <row r="1462" spans="1:14" ht="12" customHeight="1" outlineLevel="1">
      <c r="A1462" s="77"/>
      <c r="B1462" s="29"/>
      <c r="C1462" s="29"/>
      <c r="D1462" s="29"/>
      <c r="E1462" s="29"/>
      <c r="F1462" s="29"/>
      <c r="G1462" s="29"/>
      <c r="H1462" s="29"/>
      <c r="I1462" s="65"/>
      <c r="J1462" s="29"/>
      <c r="K1462" s="29"/>
      <c r="L1462" s="29"/>
    </row>
    <row r="1463" spans="1:14" ht="12" customHeight="1" outlineLevel="1">
      <c r="A1463" s="77"/>
      <c r="B1463" s="29"/>
      <c r="C1463" s="29"/>
      <c r="D1463" s="29"/>
      <c r="E1463" s="29"/>
      <c r="F1463" s="29"/>
      <c r="G1463" s="29"/>
      <c r="H1463" s="29"/>
      <c r="I1463" s="65"/>
      <c r="J1463" s="29"/>
      <c r="K1463" s="29"/>
      <c r="L1463" s="29"/>
    </row>
    <row r="1464" spans="1:14" ht="12" customHeight="1" outlineLevel="1">
      <c r="A1464" s="77"/>
      <c r="B1464" s="29"/>
      <c r="C1464" s="29"/>
      <c r="D1464" s="29"/>
      <c r="E1464" s="29"/>
      <c r="F1464" s="29"/>
      <c r="G1464" s="29"/>
      <c r="H1464" s="29"/>
      <c r="I1464" s="65"/>
      <c r="J1464" s="29"/>
      <c r="K1464" s="29"/>
      <c r="L1464" s="29"/>
    </row>
    <row r="1465" spans="1:14" ht="12" customHeight="1" outlineLevel="1">
      <c r="A1465" s="77"/>
      <c r="B1465" s="29"/>
      <c r="C1465" s="29"/>
      <c r="D1465" s="29"/>
      <c r="E1465" s="29"/>
      <c r="F1465" s="29"/>
      <c r="G1465" s="29"/>
      <c r="H1465" s="29"/>
      <c r="I1465" s="65"/>
      <c r="J1465" s="29"/>
      <c r="K1465" s="29"/>
      <c r="L1465" s="29"/>
    </row>
    <row r="1466" spans="1:14" ht="12" customHeight="1" outlineLevel="1">
      <c r="A1466" s="77"/>
      <c r="B1466" s="29"/>
      <c r="C1466" s="29"/>
      <c r="D1466" s="29"/>
      <c r="E1466" s="29"/>
      <c r="F1466" s="29"/>
      <c r="G1466" s="29"/>
      <c r="H1466" s="29"/>
      <c r="I1466" s="65"/>
      <c r="J1466" s="29"/>
      <c r="K1466" s="29"/>
      <c r="L1466" s="29"/>
    </row>
    <row r="1467" spans="1:14" ht="12" customHeight="1" outlineLevel="1">
      <c r="A1467" s="77"/>
      <c r="B1467" s="29"/>
      <c r="C1467" s="29"/>
      <c r="D1467" s="29"/>
      <c r="E1467" s="29"/>
      <c r="F1467" s="29"/>
      <c r="G1467" s="29"/>
      <c r="H1467" s="29"/>
      <c r="I1467" s="65"/>
      <c r="J1467" s="29"/>
      <c r="K1467" s="29"/>
      <c r="L1467" s="29"/>
    </row>
    <row r="1468" spans="1:14" ht="12" customHeight="1" outlineLevel="1">
      <c r="A1468" s="77"/>
      <c r="B1468" s="29"/>
      <c r="C1468" s="29"/>
      <c r="D1468" s="29"/>
      <c r="E1468" s="29"/>
      <c r="F1468" s="29"/>
      <c r="G1468" s="29"/>
      <c r="H1468" s="29"/>
      <c r="I1468" s="65"/>
    </row>
    <row r="1469" spans="1:14" ht="12" customHeight="1" outlineLevel="1">
      <c r="A1469" s="77"/>
      <c r="B1469" s="29"/>
      <c r="C1469" s="29"/>
      <c r="D1469" s="29"/>
      <c r="E1469" s="29"/>
      <c r="F1469" s="29"/>
      <c r="G1469" s="29"/>
      <c r="H1469" s="29"/>
      <c r="I1469" s="65"/>
    </row>
    <row r="1470" spans="1:14" ht="12" customHeight="1" outlineLevel="1">
      <c r="A1470" s="77"/>
      <c r="B1470" s="29"/>
      <c r="C1470" s="29"/>
      <c r="D1470" s="29"/>
      <c r="E1470" s="29"/>
      <c r="F1470" s="29"/>
      <c r="G1470" s="29"/>
      <c r="H1470" s="29"/>
      <c r="I1470" s="65"/>
      <c r="J1470" s="29"/>
      <c r="K1470" s="29"/>
      <c r="L1470" s="29"/>
    </row>
    <row r="1471" spans="1:14" ht="14.4" outlineLevel="1">
      <c r="A1471" s="54" t="s">
        <v>15</v>
      </c>
      <c r="I1471" s="64"/>
      <c r="J1471" s="29"/>
      <c r="K1471" s="29"/>
      <c r="L1471" s="29"/>
    </row>
    <row r="1472" spans="1:14" ht="14.4" outlineLevel="1">
      <c r="A1472" s="55">
        <v>215</v>
      </c>
      <c r="I1472" s="64"/>
      <c r="J1472" s="29"/>
      <c r="K1472" s="29"/>
      <c r="L1472" s="29"/>
    </row>
    <row r="1473" spans="1:14" ht="12" customHeight="1" outlineLevel="1">
      <c r="A1473" s="50"/>
      <c r="B1473" s="29"/>
      <c r="C1473" s="29"/>
      <c r="D1473" s="29"/>
      <c r="E1473" s="29"/>
      <c r="F1473" s="29"/>
      <c r="G1473" s="29"/>
      <c r="H1473" s="29"/>
      <c r="I1473" s="65"/>
      <c r="J1473" s="29"/>
      <c r="K1473" s="29"/>
      <c r="L1473" s="29"/>
    </row>
    <row r="1474" spans="1:14" ht="12" customHeight="1" outlineLevel="1">
      <c r="A1474" s="49"/>
      <c r="B1474" s="29"/>
      <c r="C1474" s="29"/>
      <c r="D1474" s="29"/>
      <c r="E1474" s="29"/>
      <c r="F1474" s="29"/>
      <c r="G1474" s="29"/>
      <c r="H1474" s="29"/>
      <c r="I1474" s="65"/>
      <c r="J1474" s="29"/>
      <c r="K1474" s="29"/>
      <c r="L1474" s="29"/>
    </row>
    <row r="1475" spans="1:14" ht="12" customHeight="1" outlineLevel="1">
      <c r="A1475" s="49"/>
      <c r="B1475" s="29"/>
      <c r="C1475" s="29"/>
      <c r="D1475" s="29"/>
      <c r="E1475" s="29"/>
      <c r="F1475" s="29"/>
      <c r="G1475" s="29"/>
      <c r="H1475" s="29"/>
      <c r="I1475" s="65"/>
      <c r="J1475" s="29"/>
      <c r="K1475" s="29"/>
      <c r="L1475" s="29"/>
    </row>
    <row r="1476" spans="1:14" ht="12" customHeight="1" outlineLevel="1">
      <c r="A1476" s="49"/>
      <c r="B1476" s="29"/>
      <c r="C1476" s="29"/>
      <c r="D1476" s="29"/>
      <c r="E1476" s="29"/>
      <c r="F1476" s="29"/>
      <c r="G1476" s="29"/>
      <c r="H1476" s="29"/>
      <c r="I1476" s="65"/>
      <c r="J1476" s="29"/>
      <c r="K1476" s="29"/>
      <c r="L1476" s="29"/>
    </row>
    <row r="1477" spans="1:14" ht="12" customHeight="1" outlineLevel="1">
      <c r="A1477" s="49"/>
      <c r="B1477" s="29"/>
      <c r="C1477" s="29"/>
      <c r="D1477" s="29"/>
      <c r="E1477" s="29"/>
      <c r="F1477" s="29"/>
      <c r="G1477" s="29"/>
      <c r="H1477" s="29"/>
      <c r="I1477" s="65"/>
      <c r="J1477" s="29"/>
      <c r="K1477" s="29"/>
      <c r="L1477" s="29"/>
    </row>
    <row r="1478" spans="1:14" ht="12" customHeight="1" outlineLevel="1" thickBot="1">
      <c r="A1478" s="49"/>
      <c r="B1478" s="29"/>
      <c r="C1478" s="29"/>
      <c r="D1478" s="29"/>
      <c r="E1478" s="29"/>
      <c r="F1478" s="29"/>
      <c r="G1478" s="29"/>
      <c r="H1478" s="29"/>
      <c r="I1478" s="65"/>
      <c r="J1478" s="29"/>
      <c r="K1478" s="29"/>
      <c r="L1478" s="29"/>
    </row>
    <row r="1479" spans="1:14" ht="15" outlineLevel="1" thickBot="1">
      <c r="A1479" s="46" t="s">
        <v>188</v>
      </c>
      <c r="B1479" s="29"/>
      <c r="C1479" s="29"/>
      <c r="D1479" s="29"/>
      <c r="E1479" s="29"/>
      <c r="F1479" s="29"/>
      <c r="G1479" s="29"/>
      <c r="H1479" s="11" t="s">
        <v>12</v>
      </c>
      <c r="I1479" s="12">
        <v>4</v>
      </c>
      <c r="J1479" s="12">
        <v>4</v>
      </c>
      <c r="K1479" s="23"/>
      <c r="L1479" s="20">
        <f>K1479*J1479*A1493</f>
        <v>0</v>
      </c>
      <c r="M1479" s="21">
        <f>L1479</f>
        <v>0</v>
      </c>
      <c r="N1479" s="13"/>
    </row>
    <row r="1480" spans="1:14" ht="12" customHeight="1" outlineLevel="1">
      <c r="A1480" s="76" t="s">
        <v>189</v>
      </c>
      <c r="B1480" s="29"/>
      <c r="C1480" s="29"/>
      <c r="D1480" s="29"/>
      <c r="E1480" s="29"/>
      <c r="F1480" s="29"/>
      <c r="G1480" s="29"/>
      <c r="H1480" s="29"/>
      <c r="I1480" s="65"/>
      <c r="J1480" s="29"/>
      <c r="K1480" s="29"/>
      <c r="L1480" s="29"/>
    </row>
    <row r="1481" spans="1:14" ht="12" customHeight="1" outlineLevel="1">
      <c r="A1481" s="77"/>
      <c r="B1481" s="29"/>
      <c r="C1481" s="29"/>
      <c r="D1481" s="29"/>
      <c r="E1481" s="29"/>
      <c r="F1481" s="29"/>
      <c r="G1481" s="29"/>
      <c r="H1481" s="29"/>
      <c r="I1481" s="65"/>
      <c r="J1481" s="29"/>
      <c r="K1481" s="29"/>
      <c r="L1481" s="29"/>
    </row>
    <row r="1482" spans="1:14" ht="12" customHeight="1" outlineLevel="1">
      <c r="A1482" s="77"/>
      <c r="B1482" s="29"/>
      <c r="C1482" s="29"/>
      <c r="D1482" s="29"/>
      <c r="E1482" s="29"/>
      <c r="F1482" s="29"/>
      <c r="G1482" s="29"/>
      <c r="H1482" s="29"/>
      <c r="I1482" s="65"/>
      <c r="J1482" s="29"/>
      <c r="K1482" s="29"/>
      <c r="L1482" s="29"/>
    </row>
    <row r="1483" spans="1:14" ht="12" customHeight="1" outlineLevel="1">
      <c r="A1483" s="77"/>
      <c r="B1483" s="29"/>
      <c r="C1483" s="29"/>
      <c r="D1483" s="29"/>
      <c r="E1483" s="29"/>
      <c r="F1483" s="29"/>
      <c r="G1483" s="29"/>
      <c r="H1483" s="29"/>
      <c r="I1483" s="65"/>
      <c r="J1483" s="29"/>
      <c r="K1483" s="29"/>
      <c r="L1483" s="29"/>
    </row>
    <row r="1484" spans="1:14" ht="12" customHeight="1" outlineLevel="1">
      <c r="A1484" s="77"/>
      <c r="B1484" s="29"/>
      <c r="C1484" s="29"/>
      <c r="D1484" s="29"/>
      <c r="E1484" s="29"/>
      <c r="F1484" s="29"/>
      <c r="G1484" s="29"/>
      <c r="H1484" s="29"/>
      <c r="I1484" s="65"/>
      <c r="J1484" s="29"/>
      <c r="K1484" s="29"/>
      <c r="L1484" s="29"/>
    </row>
    <row r="1485" spans="1:14" ht="12" customHeight="1" outlineLevel="1">
      <c r="A1485" s="77"/>
      <c r="B1485" s="29"/>
      <c r="C1485" s="29"/>
      <c r="D1485" s="29"/>
      <c r="E1485" s="29"/>
      <c r="F1485" s="29"/>
      <c r="G1485" s="29"/>
      <c r="H1485" s="29"/>
      <c r="I1485" s="65"/>
      <c r="J1485" s="29"/>
      <c r="K1485" s="29"/>
      <c r="L1485" s="29"/>
    </row>
    <row r="1486" spans="1:14" ht="12" customHeight="1" outlineLevel="1">
      <c r="A1486" s="77"/>
      <c r="B1486" s="29"/>
      <c r="C1486" s="29"/>
      <c r="D1486" s="29"/>
      <c r="E1486" s="29"/>
      <c r="F1486" s="29"/>
      <c r="G1486" s="29"/>
      <c r="H1486" s="29"/>
      <c r="I1486" s="65"/>
      <c r="J1486" s="29"/>
      <c r="K1486" s="29"/>
      <c r="L1486" s="29"/>
    </row>
    <row r="1487" spans="1:14" ht="12" customHeight="1" outlineLevel="1">
      <c r="A1487" s="77"/>
      <c r="B1487" s="29"/>
      <c r="C1487" s="29"/>
      <c r="D1487" s="29"/>
      <c r="E1487" s="29"/>
      <c r="F1487" s="29"/>
      <c r="G1487" s="29"/>
      <c r="H1487" s="29"/>
      <c r="I1487" s="65"/>
      <c r="J1487" s="29"/>
      <c r="K1487" s="29"/>
      <c r="L1487" s="29"/>
    </row>
    <row r="1488" spans="1:14" ht="12" customHeight="1" outlineLevel="1">
      <c r="A1488" s="77"/>
      <c r="B1488" s="29"/>
      <c r="C1488" s="29"/>
      <c r="D1488" s="29"/>
      <c r="E1488" s="29"/>
      <c r="F1488" s="29"/>
      <c r="G1488" s="29"/>
      <c r="H1488" s="29"/>
      <c r="I1488" s="65"/>
      <c r="J1488" s="29"/>
      <c r="K1488" s="29"/>
      <c r="L1488" s="29"/>
    </row>
    <row r="1489" spans="1:14" ht="12" customHeight="1" outlineLevel="1">
      <c r="A1489" s="77"/>
      <c r="B1489" s="29"/>
      <c r="C1489" s="29"/>
      <c r="D1489" s="29"/>
      <c r="E1489" s="29"/>
      <c r="F1489" s="29"/>
      <c r="G1489" s="29"/>
      <c r="H1489" s="29"/>
      <c r="I1489" s="65"/>
      <c r="J1489" s="29"/>
      <c r="K1489" s="29"/>
      <c r="L1489" s="29"/>
    </row>
    <row r="1490" spans="1:14" ht="12" customHeight="1" outlineLevel="1">
      <c r="A1490" s="77"/>
      <c r="B1490" s="29"/>
      <c r="C1490" s="29"/>
      <c r="D1490" s="29"/>
      <c r="E1490" s="29"/>
      <c r="F1490" s="29"/>
      <c r="G1490" s="29"/>
      <c r="H1490" s="29"/>
      <c r="I1490" s="65"/>
      <c r="J1490" s="29"/>
      <c r="K1490" s="29"/>
      <c r="L1490" s="29"/>
    </row>
    <row r="1491" spans="1:14" ht="12" customHeight="1" outlineLevel="1">
      <c r="A1491" s="77"/>
      <c r="B1491" s="29"/>
      <c r="C1491" s="29"/>
      <c r="D1491" s="29"/>
      <c r="E1491" s="29"/>
      <c r="F1491" s="29"/>
      <c r="G1491" s="29"/>
      <c r="H1491" s="29"/>
      <c r="I1491" s="65"/>
      <c r="J1491" s="29"/>
      <c r="K1491" s="29"/>
      <c r="L1491" s="29"/>
    </row>
    <row r="1492" spans="1:14" ht="14.4" outlineLevel="1">
      <c r="A1492" s="54" t="s">
        <v>15</v>
      </c>
      <c r="I1492" s="64"/>
    </row>
    <row r="1493" spans="1:14" ht="14.4" outlineLevel="1">
      <c r="A1493" s="55">
        <v>120</v>
      </c>
      <c r="I1493" s="64"/>
      <c r="J1493" s="29"/>
      <c r="K1493" s="29"/>
      <c r="L1493" s="29"/>
      <c r="M1493" s="29"/>
    </row>
    <row r="1494" spans="1:14" ht="12" customHeight="1" outlineLevel="1">
      <c r="A1494" s="50"/>
      <c r="I1494" s="64"/>
      <c r="J1494" s="29"/>
      <c r="K1494" s="29"/>
      <c r="L1494" s="29"/>
      <c r="M1494" s="29"/>
    </row>
    <row r="1495" spans="1:14" ht="12" customHeight="1" outlineLevel="1">
      <c r="A1495" s="50"/>
      <c r="I1495" s="64"/>
      <c r="J1495" s="29"/>
      <c r="K1495" s="29"/>
      <c r="L1495" s="29"/>
      <c r="M1495" s="29"/>
    </row>
    <row r="1496" spans="1:14" ht="12" customHeight="1" outlineLevel="1">
      <c r="A1496" s="50"/>
      <c r="I1496" s="64"/>
      <c r="J1496" s="29"/>
      <c r="K1496" s="29"/>
      <c r="L1496" s="29"/>
      <c r="M1496" s="29"/>
    </row>
    <row r="1497" spans="1:14" ht="12" customHeight="1" outlineLevel="1" thickBot="1">
      <c r="A1497" s="46"/>
      <c r="B1497" s="29"/>
      <c r="C1497" s="29"/>
      <c r="D1497" s="29"/>
      <c r="E1497" s="29"/>
      <c r="F1497" s="29"/>
      <c r="G1497" s="29"/>
      <c r="H1497" s="29"/>
      <c r="I1497" s="65"/>
      <c r="J1497" s="29"/>
      <c r="K1497" s="29"/>
      <c r="L1497" s="29"/>
    </row>
    <row r="1498" spans="1:14" ht="15" outlineLevel="1" thickBot="1">
      <c r="A1498" s="46" t="s">
        <v>190</v>
      </c>
      <c r="B1498" s="29"/>
      <c r="C1498" s="29"/>
      <c r="D1498" s="29"/>
      <c r="E1498" s="29"/>
      <c r="F1498" s="29"/>
      <c r="G1498" s="29"/>
      <c r="H1498" s="11" t="s">
        <v>12</v>
      </c>
      <c r="I1498" s="12">
        <v>4</v>
      </c>
      <c r="J1498" s="12">
        <v>4</v>
      </c>
      <c r="K1498" s="23"/>
      <c r="L1498" s="20">
        <f>K1498*J1498*A1513</f>
        <v>0</v>
      </c>
      <c r="M1498" s="21">
        <f>L1498</f>
        <v>0</v>
      </c>
      <c r="N1498" s="13"/>
    </row>
    <row r="1499" spans="1:14" ht="12" customHeight="1" outlineLevel="1">
      <c r="A1499" s="76" t="s">
        <v>191</v>
      </c>
      <c r="B1499" s="29"/>
      <c r="C1499" s="29"/>
      <c r="D1499" s="29"/>
      <c r="E1499" s="29"/>
      <c r="F1499" s="29"/>
      <c r="G1499" s="29"/>
      <c r="H1499" s="29"/>
      <c r="I1499" s="65"/>
      <c r="J1499" s="29"/>
      <c r="K1499" s="29"/>
      <c r="L1499" s="29"/>
    </row>
    <row r="1500" spans="1:14" ht="12" customHeight="1" outlineLevel="1">
      <c r="A1500" s="77"/>
      <c r="B1500" s="29"/>
      <c r="C1500" s="29"/>
      <c r="D1500" s="29"/>
      <c r="E1500" s="29"/>
      <c r="F1500" s="29"/>
      <c r="G1500" s="29"/>
      <c r="H1500" s="29"/>
      <c r="I1500" s="65"/>
      <c r="J1500" s="29"/>
      <c r="K1500" s="29"/>
      <c r="L1500" s="29"/>
    </row>
    <row r="1501" spans="1:14" ht="12" customHeight="1" outlineLevel="1">
      <c r="A1501" s="77"/>
      <c r="B1501" s="29"/>
      <c r="C1501" s="29"/>
      <c r="D1501" s="29"/>
      <c r="E1501" s="29"/>
      <c r="F1501" s="29"/>
      <c r="G1501" s="29"/>
      <c r="H1501" s="29"/>
      <c r="I1501" s="65"/>
      <c r="J1501" s="29"/>
      <c r="K1501" s="29"/>
      <c r="L1501" s="29"/>
    </row>
    <row r="1502" spans="1:14" ht="12" customHeight="1" outlineLevel="1">
      <c r="A1502" s="77"/>
      <c r="B1502" s="29"/>
      <c r="C1502" s="29"/>
      <c r="D1502" s="29"/>
      <c r="E1502" s="29"/>
      <c r="F1502" s="29"/>
      <c r="G1502" s="29"/>
      <c r="H1502" s="29"/>
      <c r="I1502" s="65"/>
      <c r="J1502" s="29"/>
      <c r="K1502" s="29"/>
      <c r="L1502" s="29"/>
    </row>
    <row r="1503" spans="1:14" ht="12" customHeight="1" outlineLevel="1">
      <c r="A1503" s="77"/>
      <c r="B1503" s="29"/>
      <c r="C1503" s="29"/>
      <c r="D1503" s="29"/>
      <c r="E1503" s="29"/>
      <c r="F1503" s="29"/>
      <c r="G1503" s="29"/>
      <c r="H1503" s="29"/>
      <c r="I1503" s="65"/>
      <c r="J1503" s="29"/>
      <c r="K1503" s="29"/>
      <c r="L1503" s="29"/>
    </row>
    <row r="1504" spans="1:14" ht="12" customHeight="1" outlineLevel="1">
      <c r="A1504" s="77"/>
      <c r="B1504" s="29"/>
      <c r="C1504" s="29"/>
      <c r="D1504" s="29"/>
      <c r="E1504" s="29"/>
      <c r="F1504" s="29"/>
      <c r="G1504" s="29"/>
      <c r="H1504" s="29"/>
      <c r="I1504" s="65"/>
      <c r="J1504" s="29"/>
      <c r="K1504" s="29"/>
      <c r="L1504" s="29"/>
    </row>
    <row r="1505" spans="1:14" ht="12" customHeight="1" outlineLevel="1">
      <c r="A1505" s="77"/>
      <c r="B1505" s="29"/>
      <c r="C1505" s="29"/>
      <c r="D1505" s="29"/>
      <c r="E1505" s="29"/>
      <c r="F1505" s="29"/>
      <c r="G1505" s="29"/>
      <c r="H1505" s="29"/>
      <c r="I1505" s="65"/>
      <c r="J1505" s="29"/>
      <c r="K1505" s="29"/>
      <c r="L1505" s="29"/>
    </row>
    <row r="1506" spans="1:14" ht="12" customHeight="1" outlineLevel="1">
      <c r="A1506" s="77"/>
      <c r="B1506" s="29"/>
      <c r="C1506" s="29"/>
      <c r="D1506" s="29"/>
      <c r="E1506" s="29"/>
      <c r="F1506" s="29"/>
      <c r="G1506" s="29"/>
      <c r="H1506" s="29"/>
      <c r="I1506" s="65"/>
      <c r="J1506" s="29"/>
      <c r="K1506" s="29"/>
      <c r="L1506" s="29"/>
    </row>
    <row r="1507" spans="1:14" ht="12" customHeight="1" outlineLevel="1">
      <c r="A1507" s="77"/>
      <c r="B1507" s="29"/>
      <c r="C1507" s="29"/>
      <c r="D1507" s="29"/>
      <c r="E1507" s="29"/>
      <c r="F1507" s="29"/>
      <c r="G1507" s="29"/>
      <c r="H1507" s="29"/>
      <c r="I1507" s="65"/>
      <c r="J1507" s="29"/>
      <c r="K1507" s="29"/>
      <c r="L1507" s="29"/>
    </row>
    <row r="1508" spans="1:14" ht="12" customHeight="1" outlineLevel="1">
      <c r="A1508" s="77"/>
      <c r="B1508" s="29"/>
      <c r="C1508" s="29"/>
      <c r="D1508" s="29"/>
      <c r="E1508" s="29"/>
      <c r="F1508" s="29"/>
      <c r="G1508" s="29"/>
      <c r="H1508" s="29"/>
      <c r="I1508" s="65"/>
      <c r="J1508" s="29"/>
      <c r="K1508" s="29"/>
      <c r="L1508" s="29"/>
    </row>
    <row r="1509" spans="1:14" ht="12" customHeight="1" outlineLevel="1">
      <c r="A1509" s="77"/>
      <c r="B1509" s="29"/>
      <c r="C1509" s="29"/>
      <c r="D1509" s="29"/>
      <c r="E1509" s="29"/>
      <c r="F1509" s="29"/>
      <c r="G1509" s="29"/>
      <c r="H1509" s="29"/>
      <c r="I1509" s="65"/>
      <c r="J1509" s="29"/>
      <c r="K1509" s="29"/>
      <c r="L1509" s="29"/>
    </row>
    <row r="1510" spans="1:14" ht="12" customHeight="1" outlineLevel="1">
      <c r="A1510" s="77"/>
      <c r="B1510" s="29"/>
      <c r="C1510" s="29"/>
      <c r="D1510" s="29"/>
      <c r="E1510" s="29"/>
      <c r="F1510" s="29"/>
      <c r="G1510" s="29"/>
      <c r="H1510" s="29"/>
      <c r="I1510" s="65"/>
      <c r="J1510" s="29"/>
      <c r="K1510" s="29"/>
      <c r="L1510" s="29"/>
    </row>
    <row r="1511" spans="1:14" ht="12" customHeight="1" outlineLevel="1">
      <c r="A1511" s="77"/>
      <c r="B1511" s="29"/>
      <c r="C1511" s="29"/>
      <c r="D1511" s="29"/>
      <c r="E1511" s="29"/>
      <c r="F1511" s="29"/>
      <c r="G1511" s="29"/>
      <c r="H1511" s="29"/>
      <c r="I1511" s="65"/>
      <c r="J1511" s="29"/>
      <c r="K1511" s="29"/>
      <c r="L1511" s="29"/>
    </row>
    <row r="1512" spans="1:14" ht="14.4" outlineLevel="1">
      <c r="A1512" s="54" t="s">
        <v>15</v>
      </c>
      <c r="B1512" s="29"/>
      <c r="C1512" s="29"/>
      <c r="D1512" s="29"/>
      <c r="E1512" s="29"/>
      <c r="F1512" s="29"/>
      <c r="G1512" s="29"/>
      <c r="H1512" s="29"/>
      <c r="I1512" s="65"/>
      <c r="J1512" s="29"/>
      <c r="K1512" s="29"/>
      <c r="L1512" s="29"/>
    </row>
    <row r="1513" spans="1:14" ht="14.4" outlineLevel="1">
      <c r="A1513" s="55">
        <v>148</v>
      </c>
      <c r="B1513" s="29"/>
      <c r="C1513" s="29"/>
      <c r="D1513" s="29"/>
      <c r="E1513" s="29"/>
      <c r="F1513" s="29"/>
      <c r="G1513" s="29"/>
      <c r="H1513" s="29"/>
      <c r="I1513" s="65"/>
      <c r="J1513" s="29"/>
      <c r="K1513" s="29"/>
      <c r="L1513" s="29"/>
    </row>
    <row r="1514" spans="1:14" ht="12" customHeight="1" outlineLevel="1">
      <c r="A1514" s="50"/>
      <c r="B1514" s="29"/>
      <c r="C1514" s="29"/>
      <c r="D1514" s="29"/>
      <c r="E1514" s="29"/>
      <c r="F1514" s="29"/>
      <c r="G1514" s="29"/>
      <c r="H1514" s="29"/>
      <c r="I1514" s="65"/>
      <c r="J1514" s="29"/>
      <c r="K1514" s="29"/>
      <c r="L1514" s="29"/>
    </row>
    <row r="1515" spans="1:14" ht="12" customHeight="1" outlineLevel="1">
      <c r="A1515" s="49"/>
      <c r="B1515" s="29"/>
      <c r="C1515" s="29"/>
      <c r="D1515" s="29"/>
      <c r="E1515" s="29"/>
      <c r="F1515" s="29"/>
      <c r="G1515" s="29"/>
      <c r="H1515" s="29"/>
      <c r="I1515" s="65"/>
      <c r="J1515" s="29"/>
      <c r="K1515" s="29"/>
      <c r="L1515" s="29"/>
    </row>
    <row r="1516" spans="1:14" ht="12" customHeight="1" outlineLevel="1">
      <c r="A1516" s="49"/>
      <c r="B1516" s="29"/>
      <c r="C1516" s="29"/>
      <c r="D1516" s="29"/>
      <c r="E1516" s="29"/>
      <c r="F1516" s="29"/>
      <c r="G1516" s="29"/>
      <c r="H1516" s="29"/>
      <c r="I1516" s="65"/>
      <c r="J1516" s="29"/>
      <c r="K1516" s="29"/>
      <c r="L1516" s="29"/>
    </row>
    <row r="1517" spans="1:14" ht="12" customHeight="1" outlineLevel="1">
      <c r="A1517" s="49"/>
      <c r="B1517" s="29"/>
      <c r="C1517" s="29"/>
      <c r="D1517" s="29"/>
      <c r="E1517" s="29"/>
      <c r="F1517" s="29"/>
      <c r="G1517" s="29"/>
      <c r="H1517" s="29"/>
      <c r="I1517" s="65"/>
      <c r="J1517" s="29"/>
      <c r="K1517" s="29"/>
      <c r="L1517" s="29"/>
    </row>
    <row r="1518" spans="1:14" ht="12" customHeight="1" outlineLevel="1">
      <c r="A1518" s="49"/>
      <c r="B1518" s="29"/>
      <c r="C1518" s="29"/>
      <c r="D1518" s="29"/>
      <c r="E1518" s="29"/>
      <c r="F1518" s="29"/>
      <c r="G1518" s="29"/>
      <c r="H1518" s="29"/>
      <c r="I1518" s="65"/>
      <c r="J1518" s="29"/>
      <c r="K1518" s="29"/>
      <c r="L1518" s="29"/>
    </row>
    <row r="1519" spans="1:14" ht="12" customHeight="1" outlineLevel="1" thickBot="1">
      <c r="A1519" s="49"/>
      <c r="B1519" s="29"/>
      <c r="C1519" s="29"/>
      <c r="D1519" s="29"/>
      <c r="E1519" s="29"/>
      <c r="F1519" s="29"/>
      <c r="G1519" s="29"/>
      <c r="H1519" s="29"/>
      <c r="I1519" s="65"/>
      <c r="J1519" s="29"/>
      <c r="K1519" s="29"/>
      <c r="L1519" s="29"/>
      <c r="M1519" s="29"/>
    </row>
    <row r="1520" spans="1:14" ht="15" outlineLevel="1" thickBot="1">
      <c r="A1520" s="46" t="s">
        <v>192</v>
      </c>
      <c r="B1520" s="29"/>
      <c r="C1520" s="29"/>
      <c r="D1520" s="29"/>
      <c r="E1520" s="29"/>
      <c r="F1520" s="29"/>
      <c r="G1520" s="29"/>
      <c r="H1520" s="11" t="s">
        <v>12</v>
      </c>
      <c r="I1520" s="12">
        <v>4</v>
      </c>
      <c r="J1520" s="12">
        <v>4</v>
      </c>
      <c r="K1520" s="23"/>
      <c r="L1520" s="20">
        <f>K1520*J1520*A1532</f>
        <v>0</v>
      </c>
      <c r="M1520" s="21">
        <f>L1520</f>
        <v>0</v>
      </c>
      <c r="N1520" s="13"/>
    </row>
    <row r="1521" spans="1:14" ht="12" customHeight="1" outlineLevel="1">
      <c r="A1521" s="76" t="s">
        <v>193</v>
      </c>
      <c r="B1521" s="29"/>
      <c r="C1521" s="29"/>
      <c r="D1521" s="29"/>
      <c r="E1521" s="29"/>
      <c r="F1521" s="29"/>
      <c r="G1521" s="29"/>
      <c r="H1521" s="36"/>
      <c r="I1521" s="65"/>
      <c r="J1521" s="29"/>
      <c r="K1521" s="29"/>
      <c r="L1521" s="29"/>
      <c r="M1521" s="29"/>
    </row>
    <row r="1522" spans="1:14" ht="12" customHeight="1" outlineLevel="1">
      <c r="A1522" s="77"/>
      <c r="B1522" s="29"/>
      <c r="C1522" s="29"/>
      <c r="D1522" s="29"/>
      <c r="E1522" s="29"/>
      <c r="F1522" s="29"/>
      <c r="G1522" s="29"/>
      <c r="H1522" s="29"/>
      <c r="I1522" s="65"/>
      <c r="J1522" s="29"/>
      <c r="K1522" s="29"/>
      <c r="L1522" s="29"/>
      <c r="M1522" s="29"/>
    </row>
    <row r="1523" spans="1:14" ht="12" customHeight="1" outlineLevel="1">
      <c r="A1523" s="77"/>
      <c r="B1523" s="29"/>
      <c r="C1523" s="29"/>
      <c r="D1523" s="29"/>
      <c r="E1523" s="29"/>
      <c r="F1523" s="29"/>
      <c r="G1523" s="29"/>
      <c r="H1523" s="29"/>
      <c r="I1523" s="65"/>
      <c r="J1523" s="29"/>
      <c r="K1523" s="29"/>
      <c r="L1523" s="29"/>
      <c r="M1523" s="29"/>
    </row>
    <row r="1524" spans="1:14" ht="12" customHeight="1" outlineLevel="1">
      <c r="A1524" s="77"/>
      <c r="B1524" s="29"/>
      <c r="C1524" s="29"/>
      <c r="D1524" s="29"/>
      <c r="E1524" s="29"/>
      <c r="F1524" s="29"/>
      <c r="G1524" s="29"/>
      <c r="H1524" s="29"/>
      <c r="I1524" s="65"/>
      <c r="J1524" s="29"/>
      <c r="K1524" s="29"/>
      <c r="L1524" s="29"/>
      <c r="M1524" s="29"/>
    </row>
    <row r="1525" spans="1:14" ht="12" customHeight="1" outlineLevel="1">
      <c r="A1525" s="77"/>
      <c r="B1525" s="29"/>
      <c r="C1525" s="29"/>
      <c r="D1525" s="29"/>
      <c r="E1525" s="29"/>
      <c r="F1525" s="29"/>
      <c r="G1525" s="29"/>
      <c r="H1525" s="29"/>
      <c r="I1525" s="65"/>
      <c r="J1525" s="29"/>
      <c r="K1525" s="29"/>
      <c r="L1525" s="29"/>
      <c r="M1525" s="29"/>
    </row>
    <row r="1526" spans="1:14" ht="12" customHeight="1" outlineLevel="1">
      <c r="A1526" s="77"/>
      <c r="B1526" s="29"/>
      <c r="C1526" s="29"/>
      <c r="D1526" s="29"/>
      <c r="E1526" s="29"/>
      <c r="F1526" s="29"/>
      <c r="G1526" s="29"/>
      <c r="H1526" s="29"/>
      <c r="I1526" s="65"/>
      <c r="J1526" s="29"/>
      <c r="K1526" s="29"/>
      <c r="L1526" s="29"/>
      <c r="M1526" s="29"/>
    </row>
    <row r="1527" spans="1:14" ht="12" customHeight="1" outlineLevel="1">
      <c r="A1527" s="77"/>
      <c r="B1527" s="29"/>
      <c r="C1527" s="29"/>
      <c r="D1527" s="29"/>
      <c r="E1527" s="29"/>
      <c r="F1527" s="29"/>
      <c r="G1527" s="29"/>
      <c r="H1527" s="29"/>
      <c r="I1527" s="65"/>
      <c r="J1527" s="29"/>
      <c r="K1527" s="29"/>
      <c r="L1527" s="29"/>
      <c r="M1527" s="29"/>
    </row>
    <row r="1528" spans="1:14" ht="12" customHeight="1" outlineLevel="1">
      <c r="A1528" s="77"/>
      <c r="B1528" s="29"/>
      <c r="C1528" s="29"/>
      <c r="D1528" s="29"/>
      <c r="E1528" s="29"/>
      <c r="F1528" s="29"/>
      <c r="G1528" s="29"/>
      <c r="H1528" s="29"/>
      <c r="I1528" s="65"/>
      <c r="J1528" s="29"/>
      <c r="K1528" s="29"/>
      <c r="L1528" s="29"/>
      <c r="M1528" s="29"/>
    </row>
    <row r="1529" spans="1:14" ht="12" customHeight="1" outlineLevel="1">
      <c r="A1529" s="77"/>
      <c r="B1529" s="29"/>
      <c r="C1529" s="29"/>
      <c r="D1529" s="29"/>
      <c r="E1529" s="29"/>
      <c r="F1529" s="29"/>
      <c r="G1529" s="29"/>
      <c r="H1529" s="29"/>
      <c r="I1529" s="65"/>
      <c r="J1529" s="29"/>
      <c r="K1529" s="29"/>
      <c r="L1529" s="29"/>
      <c r="M1529" s="29"/>
    </row>
    <row r="1530" spans="1:14" ht="12" customHeight="1" outlineLevel="1">
      <c r="A1530" s="77"/>
      <c r="B1530" s="29"/>
      <c r="C1530" s="29"/>
      <c r="D1530" s="29"/>
      <c r="E1530" s="29"/>
      <c r="F1530" s="29"/>
      <c r="G1530" s="29"/>
      <c r="H1530" s="29"/>
      <c r="I1530" s="65"/>
      <c r="J1530" s="29"/>
      <c r="K1530" s="29"/>
      <c r="L1530" s="29"/>
      <c r="M1530" s="29"/>
    </row>
    <row r="1531" spans="1:14" ht="14.4" outlineLevel="1">
      <c r="A1531" s="54" t="s">
        <v>15</v>
      </c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</row>
    <row r="1532" spans="1:14" ht="14.4" outlineLevel="1">
      <c r="A1532" s="55">
        <v>123</v>
      </c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</row>
    <row r="1533" spans="1:14" ht="12" customHeight="1" outlineLevel="1">
      <c r="A1533" s="50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</row>
    <row r="1534" spans="1:14" ht="12" customHeight="1" outlineLevel="1">
      <c r="A1534" s="4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</row>
    <row r="1535" spans="1:14" ht="12" customHeight="1" outlineLevel="1">
      <c r="A1535" s="4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</row>
    <row r="1536" spans="1:14" ht="12" customHeight="1" outlineLevel="1">
      <c r="A1536" s="4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</row>
    <row r="1537" spans="1:14" ht="12" customHeight="1" outlineLevel="1">
      <c r="A1537" s="4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</row>
    <row r="1538" spans="1:14" ht="12" customHeight="1" outlineLevel="1">
      <c r="A1538" s="4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</row>
    <row r="1539" spans="1:14" ht="12" customHeight="1" outlineLevel="1">
      <c r="A1539" s="4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</row>
    <row r="1540" spans="1:14" ht="12" customHeight="1" outlineLevel="1">
      <c r="A1540" s="4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</row>
    <row r="1541" spans="1:14" ht="12" customHeight="1" outlineLevel="1">
      <c r="A1541" s="4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</row>
    <row r="1542" spans="1:14" ht="12" customHeight="1" outlineLevel="1">
      <c r="A1542" s="4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</row>
    <row r="1543" spans="1:14" ht="12" customHeight="1" outlineLevel="1">
      <c r="A1543" s="4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</row>
    <row r="1544" spans="1:14" ht="12" customHeight="1" outlineLevel="1">
      <c r="A1544" s="46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</row>
    <row r="1545" spans="1:14" ht="12" customHeight="1" outlineLevel="1">
      <c r="A1545" s="46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</row>
    <row r="1546" spans="1:14" ht="12" customHeight="1" outlineLevel="1" thickBot="1">
      <c r="A1546" s="47"/>
      <c r="B1546" s="29"/>
      <c r="C1546" s="29"/>
      <c r="D1546" s="29"/>
      <c r="E1546" s="29"/>
      <c r="F1546" s="29"/>
      <c r="G1546" s="29"/>
      <c r="H1546" s="29"/>
      <c r="I1546" s="29"/>
    </row>
    <row r="1547" spans="1:14" ht="15" outlineLevel="1" thickBot="1">
      <c r="A1547" s="46" t="s">
        <v>194</v>
      </c>
      <c r="H1547" s="11" t="s">
        <v>12</v>
      </c>
      <c r="I1547" s="12">
        <v>4</v>
      </c>
      <c r="J1547" s="12">
        <v>4</v>
      </c>
      <c r="K1547" s="23"/>
      <c r="L1547" s="20">
        <f>K1547*J1547*A1555</f>
        <v>0</v>
      </c>
      <c r="M1547" s="21">
        <f>L1547</f>
        <v>0</v>
      </c>
      <c r="N1547" s="13"/>
    </row>
    <row r="1548" spans="1:14" ht="12" customHeight="1" outlineLevel="1">
      <c r="A1548" s="74" t="s">
        <v>195</v>
      </c>
      <c r="H1548" s="36"/>
      <c r="I1548" s="29"/>
      <c r="J1548" s="29"/>
      <c r="K1548" s="29"/>
      <c r="L1548" s="29"/>
      <c r="M1548" s="29"/>
    </row>
    <row r="1549" spans="1:14" ht="12" customHeight="1" outlineLevel="1">
      <c r="A1549" s="75"/>
    </row>
    <row r="1550" spans="1:14" ht="12" customHeight="1" outlineLevel="1">
      <c r="A1550" s="75"/>
    </row>
    <row r="1551" spans="1:14" ht="12" customHeight="1" outlineLevel="1">
      <c r="A1551" s="75"/>
    </row>
    <row r="1552" spans="1:14" ht="12" customHeight="1" outlineLevel="1">
      <c r="A1552" s="75"/>
    </row>
    <row r="1553" spans="1:1" ht="12" customHeight="1" outlineLevel="1">
      <c r="A1553" s="75"/>
    </row>
    <row r="1554" spans="1:1" ht="14.4" outlineLevel="1">
      <c r="A1554" s="54" t="s">
        <v>15</v>
      </c>
    </row>
    <row r="1555" spans="1:1" ht="14.4" outlineLevel="1">
      <c r="A1555" s="55">
        <v>110</v>
      </c>
    </row>
    <row r="1556" spans="1:1" ht="12" customHeight="1" outlineLevel="1">
      <c r="A1556" s="50"/>
    </row>
    <row r="1557" spans="1:1" ht="12" customHeight="1" outlineLevel="1">
      <c r="A1557" s="50"/>
    </row>
    <row r="1558" spans="1:1" ht="12" customHeight="1" outlineLevel="1">
      <c r="A1558" s="50"/>
    </row>
    <row r="1559" spans="1:1" ht="12" customHeight="1" outlineLevel="1">
      <c r="A1559" s="48"/>
    </row>
    <row r="1560" spans="1:1" ht="12" customHeight="1" outlineLevel="1">
      <c r="A1560" s="50"/>
    </row>
    <row r="1561" spans="1:1" ht="12" customHeight="1" outlineLevel="1">
      <c r="A1561" s="50"/>
    </row>
    <row r="1562" spans="1:1" ht="12" customHeight="1" outlineLevel="1">
      <c r="A1562" s="57"/>
    </row>
    <row r="1563" spans="1:1" ht="12" customHeight="1" outlineLevel="1">
      <c r="A1563" s="50"/>
    </row>
    <row r="1564" spans="1:1" ht="12" customHeight="1" outlineLevel="1">
      <c r="A1564" s="50"/>
    </row>
    <row r="1565" spans="1:1" ht="12" customHeight="1" outlineLevel="1">
      <c r="A1565" s="50"/>
    </row>
    <row r="1566" spans="1:1" ht="12" customHeight="1" outlineLevel="1">
      <c r="A1566" s="50"/>
    </row>
    <row r="1567" spans="1:1" ht="12" customHeight="1" outlineLevel="1">
      <c r="A1567" s="50"/>
    </row>
    <row r="1568" spans="1:1" ht="12" customHeight="1" outlineLevel="1"/>
    <row r="1569" spans="1:15" ht="12" customHeight="1" outlineLevel="1"/>
    <row r="1570" spans="1:15" ht="12" customHeight="1" outlineLevel="1"/>
    <row r="1571" spans="1:15" ht="12" customHeight="1" outlineLevel="1"/>
    <row r="1572" spans="1:15" ht="12" customHeight="1" outlineLevel="1"/>
    <row r="1573" spans="1:15" ht="12" customHeight="1" outlineLevel="1"/>
    <row r="1574" spans="1:15" ht="12" customHeight="1" outlineLevel="1"/>
    <row r="1575" spans="1:15" ht="12" customHeight="1" outlineLevel="1"/>
    <row r="1576" spans="1:15" ht="12" customHeight="1" outlineLevel="1"/>
    <row r="1577" spans="1:15" ht="12" customHeight="1" outlineLevel="1"/>
    <row r="1578" spans="1:15" ht="12" customHeight="1" outlineLevel="1"/>
    <row r="1579" spans="1:15" ht="12" customHeight="1" outlineLevel="1"/>
    <row r="1580" spans="1:15" ht="12" customHeight="1" outlineLevel="1"/>
    <row r="1581" spans="1:15" ht="27.9" customHeight="1">
      <c r="A1581" s="8" t="s">
        <v>164</v>
      </c>
      <c r="B1581" s="7"/>
      <c r="C1581" s="7"/>
      <c r="D1581" s="7"/>
      <c r="E1581" s="7"/>
      <c r="F1581" s="7"/>
      <c r="G1581" s="7"/>
      <c r="H1581" s="9"/>
      <c r="I1581" s="9"/>
      <c r="J1581" s="9"/>
      <c r="K1581" s="9"/>
      <c r="L1581" s="9"/>
      <c r="M1581" s="9"/>
      <c r="N1581" s="9"/>
      <c r="O1581" s="9"/>
    </row>
    <row r="1582" spans="1:15" ht="11.1" customHeight="1" outlineLevel="1"/>
    <row r="1583" spans="1:15" ht="11.1" customHeight="1" outlineLevel="1"/>
    <row r="1584" spans="1:15" s="1" customFormat="1" ht="18.899999999999999" customHeight="1" outlineLevel="1">
      <c r="A1584" s="10" t="s">
        <v>165</v>
      </c>
      <c r="H1584" s="11" t="s">
        <v>12</v>
      </c>
      <c r="J1584" s="12" t="s">
        <v>166</v>
      </c>
      <c r="K1584" s="23"/>
      <c r="L1584" s="20">
        <f>K1584*J1584*$A1599</f>
        <v>0</v>
      </c>
      <c r="M1584" s="21">
        <f>L1584</f>
        <v>0</v>
      </c>
      <c r="N1584" s="13"/>
    </row>
    <row r="1585" spans="1:1" ht="29.1" customHeight="1" outlineLevel="1">
      <c r="A1585" s="14" t="s">
        <v>167</v>
      </c>
    </row>
    <row r="1586" spans="1:1" ht="12.9" customHeight="1" outlineLevel="1">
      <c r="A1586" s="68" t="s">
        <v>168</v>
      </c>
    </row>
    <row r="1587" spans="1:1" s="1" customFormat="1" ht="12.9" customHeight="1" outlineLevel="1">
      <c r="A1587" s="68"/>
    </row>
    <row r="1588" spans="1:1" s="1" customFormat="1" ht="12.9" customHeight="1" outlineLevel="1">
      <c r="A1588" s="68"/>
    </row>
    <row r="1589" spans="1:1" s="1" customFormat="1" ht="12.9" customHeight="1" outlineLevel="1">
      <c r="A1589" s="68"/>
    </row>
    <row r="1590" spans="1:1" s="1" customFormat="1" ht="12.9" customHeight="1" outlineLevel="1">
      <c r="A1590" s="68"/>
    </row>
    <row r="1591" spans="1:1" s="1" customFormat="1" ht="12.9" customHeight="1" outlineLevel="1">
      <c r="A1591" s="68"/>
    </row>
    <row r="1592" spans="1:1" s="1" customFormat="1" ht="12.9" customHeight="1" outlineLevel="1">
      <c r="A1592" s="68"/>
    </row>
    <row r="1593" spans="1:1" ht="12.9" customHeight="1" outlineLevel="1">
      <c r="A1593" s="68"/>
    </row>
    <row r="1594" spans="1:1" ht="12.9" customHeight="1" outlineLevel="1">
      <c r="A1594" s="68"/>
    </row>
    <row r="1595" spans="1:1" ht="12.9" customHeight="1" outlineLevel="1">
      <c r="A1595" s="68"/>
    </row>
    <row r="1596" spans="1:1" ht="12.9" customHeight="1" outlineLevel="1">
      <c r="A1596" s="68"/>
    </row>
    <row r="1597" spans="1:1" ht="12.9" customHeight="1" outlineLevel="1">
      <c r="A1597" s="68"/>
    </row>
    <row r="1598" spans="1:1" ht="15" customHeight="1" outlineLevel="1">
      <c r="A1598" s="14" t="s">
        <v>15</v>
      </c>
    </row>
    <row r="1599" spans="1:1" ht="15" customHeight="1" outlineLevel="1">
      <c r="A1599" s="24">
        <v>199</v>
      </c>
    </row>
    <row r="1600" spans="1:1" ht="12" customHeight="1" outlineLevel="1"/>
    <row r="1601" spans="1:14" ht="18.899999999999999" customHeight="1" outlineLevel="1">
      <c r="A1601" s="22" t="s">
        <v>173</v>
      </c>
    </row>
    <row r="1602" spans="1:14" ht="12" customHeight="1" outlineLevel="1"/>
    <row r="1603" spans="1:14" ht="12" customHeight="1" outlineLevel="1"/>
    <row r="1604" spans="1:14" ht="12" customHeight="1" outlineLevel="1"/>
    <row r="1605" spans="1:14" ht="12" customHeight="1" outlineLevel="1"/>
    <row r="1606" spans="1:14" ht="11.1" customHeight="1" outlineLevel="1"/>
    <row r="1607" spans="1:14" ht="11.1" customHeight="1" outlineLevel="1"/>
    <row r="1608" spans="1:14" ht="11.1" customHeight="1" outlineLevel="1"/>
    <row r="1609" spans="1:14" s="1" customFormat="1" ht="18.899999999999999" customHeight="1" outlineLevel="1">
      <c r="A1609" s="10" t="s">
        <v>169</v>
      </c>
      <c r="H1609" s="11" t="s">
        <v>12</v>
      </c>
      <c r="J1609" s="12" t="s">
        <v>170</v>
      </c>
      <c r="K1609" s="23"/>
      <c r="L1609" s="20">
        <f>K1609*J1609*$A1624</f>
        <v>0</v>
      </c>
      <c r="M1609" s="21">
        <f>L1609</f>
        <v>0</v>
      </c>
      <c r="N1609" s="13"/>
    </row>
    <row r="1610" spans="1:14" ht="15" customHeight="1" outlineLevel="1">
      <c r="A1610" s="14" t="s">
        <v>171</v>
      </c>
    </row>
    <row r="1611" spans="1:14" ht="12" customHeight="1" outlineLevel="1">
      <c r="A1611" s="68" t="s">
        <v>172</v>
      </c>
    </row>
    <row r="1612" spans="1:14" s="1" customFormat="1" ht="12" customHeight="1" outlineLevel="1">
      <c r="A1612" s="68"/>
    </row>
    <row r="1613" spans="1:14" s="1" customFormat="1" ht="12" customHeight="1" outlineLevel="1">
      <c r="A1613" s="68"/>
    </row>
    <row r="1614" spans="1:14" s="1" customFormat="1" ht="12" customHeight="1" outlineLevel="1">
      <c r="A1614" s="68"/>
    </row>
    <row r="1615" spans="1:14" s="1" customFormat="1" ht="12" customHeight="1" outlineLevel="1">
      <c r="A1615" s="68"/>
    </row>
    <row r="1616" spans="1:14" s="1" customFormat="1" ht="12" customHeight="1" outlineLevel="1">
      <c r="A1616" s="68"/>
    </row>
    <row r="1617" spans="1:1" s="1" customFormat="1" ht="12" customHeight="1" outlineLevel="1">
      <c r="A1617" s="68"/>
    </row>
    <row r="1618" spans="1:1" ht="12" customHeight="1" outlineLevel="1">
      <c r="A1618" s="68"/>
    </row>
    <row r="1619" spans="1:1" ht="12" customHeight="1" outlineLevel="1">
      <c r="A1619" s="68"/>
    </row>
    <row r="1620" spans="1:1" ht="12" customHeight="1" outlineLevel="1">
      <c r="A1620" s="68"/>
    </row>
    <row r="1621" spans="1:1" ht="12" customHeight="1" outlineLevel="1">
      <c r="A1621" s="68"/>
    </row>
    <row r="1622" spans="1:1" ht="12" customHeight="1" outlineLevel="1">
      <c r="A1622" s="68"/>
    </row>
    <row r="1623" spans="1:1" ht="15" customHeight="1" outlineLevel="1">
      <c r="A1623" s="14" t="s">
        <v>15</v>
      </c>
    </row>
    <row r="1624" spans="1:1" ht="15" customHeight="1" outlineLevel="1">
      <c r="A1624" s="24">
        <v>99</v>
      </c>
    </row>
    <row r="1625" spans="1:1" ht="12" customHeight="1" outlineLevel="1"/>
    <row r="1626" spans="1:1" ht="18.899999999999999" customHeight="1" outlineLevel="1">
      <c r="A1626" s="22" t="s">
        <v>173</v>
      </c>
    </row>
    <row r="1627" spans="1:1" ht="12" customHeight="1" outlineLevel="1"/>
    <row r="1628" spans="1:1" ht="12" customHeight="1" outlineLevel="1"/>
    <row r="1629" spans="1:1" ht="12" customHeight="1" outlineLevel="1"/>
    <row r="1630" spans="1:1" ht="12" customHeight="1" outlineLevel="1"/>
    <row r="1634" spans="11:13" ht="11.4" customHeight="1">
      <c r="K1634" s="27"/>
      <c r="L1634" s="25"/>
      <c r="M1634" s="25"/>
    </row>
    <row r="1649" spans="1:1" ht="11.4" customHeight="1">
      <c r="A1649" s="25"/>
    </row>
    <row r="1651" spans="1:1" ht="11.4" customHeight="1">
      <c r="A1651" s="22"/>
    </row>
  </sheetData>
  <mergeCells count="72">
    <mergeCell ref="A50:A61"/>
    <mergeCell ref="A71:A82"/>
    <mergeCell ref="A93:A104"/>
    <mergeCell ref="A117:A128"/>
    <mergeCell ref="A140:A151"/>
    <mergeCell ref="A165:A176"/>
    <mergeCell ref="A1586:A1597"/>
    <mergeCell ref="A1611:A1622"/>
    <mergeCell ref="A1323:A1334"/>
    <mergeCell ref="A1348:A1359"/>
    <mergeCell ref="A1373:A1384"/>
    <mergeCell ref="A1398:A1409"/>
    <mergeCell ref="A1423:A1434"/>
    <mergeCell ref="A1548:A1553"/>
    <mergeCell ref="A1443:A1454"/>
    <mergeCell ref="A1460:A1470"/>
    <mergeCell ref="A1480:A1491"/>
    <mergeCell ref="A1499:A1511"/>
    <mergeCell ref="A1521:A1530"/>
    <mergeCell ref="A1181:A1192"/>
    <mergeCell ref="A1206:A1217"/>
    <mergeCell ref="A1231:A1242"/>
    <mergeCell ref="A1256:A1267"/>
    <mergeCell ref="A1281:A1292"/>
    <mergeCell ref="A1056:A1067"/>
    <mergeCell ref="A1081:A1092"/>
    <mergeCell ref="A1106:A1117"/>
    <mergeCell ref="A1131:A1142"/>
    <mergeCell ref="A1156:A1167"/>
    <mergeCell ref="A931:A942"/>
    <mergeCell ref="A956:A967"/>
    <mergeCell ref="A981:A992"/>
    <mergeCell ref="A1006:A1017"/>
    <mergeCell ref="A1031:A1042"/>
    <mergeCell ref="A741:A752"/>
    <mergeCell ref="A766:A777"/>
    <mergeCell ref="A791:A802"/>
    <mergeCell ref="A906:A917"/>
    <mergeCell ref="A886:A892"/>
    <mergeCell ref="A867:A878"/>
    <mergeCell ref="A817:A828"/>
    <mergeCell ref="A842:A853"/>
    <mergeCell ref="B1:G1"/>
    <mergeCell ref="A206:A217"/>
    <mergeCell ref="A316:A327"/>
    <mergeCell ref="A255:A268"/>
    <mergeCell ref="A273:A280"/>
    <mergeCell ref="A284:A294"/>
    <mergeCell ref="A299:A306"/>
    <mergeCell ref="A226:A233"/>
    <mergeCell ref="A239:A246"/>
    <mergeCell ref="A10:A21"/>
    <mergeCell ref="A691:A702"/>
    <mergeCell ref="A716:A727"/>
    <mergeCell ref="H4:L4"/>
    <mergeCell ref="H5:L5"/>
    <mergeCell ref="A341:A352"/>
    <mergeCell ref="A366:A377"/>
    <mergeCell ref="A391:A402"/>
    <mergeCell ref="A466:A477"/>
    <mergeCell ref="A491:A502"/>
    <mergeCell ref="A516:A527"/>
    <mergeCell ref="A416:A427"/>
    <mergeCell ref="A441:A452"/>
    <mergeCell ref="A32:A43"/>
    <mergeCell ref="A616:A627"/>
    <mergeCell ref="A641:A652"/>
    <mergeCell ref="A666:A677"/>
    <mergeCell ref="A541:A552"/>
    <mergeCell ref="A566:A577"/>
    <mergeCell ref="A591:A602"/>
    <mergeCell ref="A186:A197"/>
  </mergeCells>
  <dataValidations count="1">
    <dataValidation type="whole" operator="greaterThanOrEqual" allowBlank="1" showInputMessage="1" showErrorMessage="1" sqref="K204 K1421 K1396 K1371 K1346 K1321 K1279 K1254 K1229 K1204 K1154 K1104 K1079 K1054 K1029 K979:K982 K929 K904 K789 K764 K664 K639 K614 K589 K464 K414 K339 K314 K225 K254 K283 K1442 K1459 K1479 K1498 K1520 K1547 K1302">
      <formula1>INT(I204/J204)</formula1>
    </dataValidation>
  </dataValidations>
  <hyperlinks>
    <hyperlink ref="B4" r:id="rId1"/>
    <hyperlink ref="A832" r:id="rId2"/>
    <hyperlink ref="A857" r:id="rId3"/>
    <hyperlink ref="A882" r:id="rId4"/>
    <hyperlink ref="A155" r:id="rId5"/>
    <hyperlink ref="A180" r:id="rId6"/>
    <hyperlink ref="A221" r:id="rId7"/>
    <hyperlink ref="A356" r:id="rId8"/>
    <hyperlink ref="A381" r:id="rId9"/>
    <hyperlink ref="A406" r:id="rId10"/>
    <hyperlink ref="A431" r:id="rId11"/>
    <hyperlink ref="A456" r:id="rId12"/>
    <hyperlink ref="A481" r:id="rId13"/>
    <hyperlink ref="A506" r:id="rId14"/>
    <hyperlink ref="A531" r:id="rId15"/>
    <hyperlink ref="A556" r:id="rId16"/>
    <hyperlink ref="A581" r:id="rId17"/>
    <hyperlink ref="A606" r:id="rId18"/>
    <hyperlink ref="A631" r:id="rId19"/>
    <hyperlink ref="A656" r:id="rId20"/>
    <hyperlink ref="A681" r:id="rId21"/>
    <hyperlink ref="A706" r:id="rId22"/>
    <hyperlink ref="A731" r:id="rId23"/>
    <hyperlink ref="A756" r:id="rId24"/>
    <hyperlink ref="A781" r:id="rId25"/>
    <hyperlink ref="A806" r:id="rId26"/>
    <hyperlink ref="A921" r:id="rId27"/>
    <hyperlink ref="A946" r:id="rId28"/>
    <hyperlink ref="A971" r:id="rId29"/>
    <hyperlink ref="A996" r:id="rId30"/>
    <hyperlink ref="A1021" r:id="rId31"/>
    <hyperlink ref="A1046" r:id="rId32"/>
    <hyperlink ref="A1071" r:id="rId33"/>
    <hyperlink ref="A1096" r:id="rId34"/>
    <hyperlink ref="A1121" r:id="rId35"/>
    <hyperlink ref="A1146" r:id="rId36"/>
    <hyperlink ref="A1171" r:id="rId37"/>
    <hyperlink ref="A1196" r:id="rId38"/>
    <hyperlink ref="A1221" r:id="rId39"/>
    <hyperlink ref="A1246" r:id="rId40"/>
    <hyperlink ref="A1271" r:id="rId41"/>
    <hyperlink ref="A1296" r:id="rId42"/>
    <hyperlink ref="A1338" r:id="rId43"/>
    <hyperlink ref="A1363" r:id="rId44"/>
    <hyperlink ref="A1388" r:id="rId45"/>
    <hyperlink ref="A1413" r:id="rId46"/>
    <hyperlink ref="A1438" r:id="rId47"/>
    <hyperlink ref="A1601" r:id="rId48"/>
    <hyperlink ref="A1626" r:id="rId49"/>
    <hyperlink ref="A331" r:id="rId50"/>
  </hyperlinks>
  <pageMargins left="0.39370078740157483" right="0.39370078740157483" top="0.39370078740157483" bottom="0.39370078740157483" header="0" footer="0"/>
  <pageSetup pageOrder="overThenDown" orientation="portrait" r:id="rId51"/>
  <drawing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2020-06-21T00:10:48Z</dcterms:created>
  <dcterms:modified xsi:type="dcterms:W3CDTF">2020-07-17T07:28:09Z</dcterms:modified>
</cp:coreProperties>
</file>